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5.xml" ContentType="application/vnd.ms-office.activeX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20" yWindow="60" windowWidth="12120" windowHeight="9120"/>
  </bookViews>
  <sheets>
    <sheet name="Données" sheetId="1" r:id="rId1"/>
    <sheet name="Modèle" sheetId="4" r:id="rId2"/>
  </sheets>
  <definedNames>
    <definedName name="cj">Modèle!$B$11:$M$11</definedName>
    <definedName name="m">Modèle!$B$5</definedName>
    <definedName name="n">Modèle!$B$6</definedName>
    <definedName name="solver_adj" localSheetId="1" hidden="1">Modèle!$B$25:$M$25</definedName>
    <definedName name="solver_cvg" localSheetId="0" hidden="1">0.0001</definedName>
    <definedName name="solver_cvg" localSheetId="1" hidden="1">0.001</definedName>
    <definedName name="solver_drv" localSheetId="0" hidden="1">1</definedName>
    <definedName name="solver_drv" localSheetId="1" hidden="1">1</definedName>
    <definedName name="solver_est" localSheetId="0" hidden="1">1</definedName>
    <definedName name="solver_est" localSheetId="1" hidden="1">1</definedName>
    <definedName name="solver_itr" localSheetId="0" hidden="1">100</definedName>
    <definedName name="solver_itr" localSheetId="1" hidden="1">10000</definedName>
    <definedName name="solver_lhs1" localSheetId="1" hidden="1">Modèle!$N$14</definedName>
    <definedName name="solver_lhs2" localSheetId="1" hidden="1">Modèle!$N$15</definedName>
    <definedName name="solver_lhs3" localSheetId="1" hidden="1">Modèle!$N$16</definedName>
    <definedName name="solver_lhs4" localSheetId="1" hidden="1">Modèle!$N$17</definedName>
    <definedName name="solver_lhs5" localSheetId="1" hidden="1">Modèle!$N$18</definedName>
    <definedName name="solver_lhs6" localSheetId="1" hidden="1">Modèle!$N$19</definedName>
    <definedName name="solver_lhs7" localSheetId="1" hidden="1">Modèle!$N$20</definedName>
    <definedName name="solver_lin" localSheetId="0" hidden="1">2</definedName>
    <definedName name="solver_lin" localSheetId="1" hidden="1">1</definedName>
    <definedName name="solver_neg" localSheetId="0" hidden="1">2</definedName>
    <definedName name="solver_neg" localSheetId="1" hidden="1">1</definedName>
    <definedName name="solver_num" localSheetId="0" hidden="1">0</definedName>
    <definedName name="solver_num" localSheetId="1" hidden="1">7</definedName>
    <definedName name="solver_nwt" localSheetId="0" hidden="1">1</definedName>
    <definedName name="solver_nwt" localSheetId="1" hidden="1">1</definedName>
    <definedName name="solver_opt" localSheetId="1" hidden="1">Modèle!$N$11</definedName>
    <definedName name="solver_pre" localSheetId="0" hidden="1">0.000001</definedName>
    <definedName name="solver_pre" localSheetId="1" hidden="1">0.000001</definedName>
    <definedName name="solver_rel1" localSheetId="1" hidden="1">2</definedName>
    <definedName name="solver_rel2" localSheetId="1" hidden="1">2</definedName>
    <definedName name="solver_rel3" localSheetId="1" hidden="1">2</definedName>
    <definedName name="solver_rel4" localSheetId="1" hidden="1">2</definedName>
    <definedName name="solver_rel5" localSheetId="1" hidden="1">2</definedName>
    <definedName name="solver_rel6" localSheetId="1" hidden="1">2</definedName>
    <definedName name="solver_rel7" localSheetId="1" hidden="1">2</definedName>
    <definedName name="solver_rhs1" localSheetId="1" hidden="1">Modèle!$P$14</definedName>
    <definedName name="solver_rhs2" localSheetId="1" hidden="1">Modèle!$P$15</definedName>
    <definedName name="solver_rhs3" localSheetId="1" hidden="1">Modèle!$P$16</definedName>
    <definedName name="solver_rhs4" localSheetId="1" hidden="1">Modèle!$P$17</definedName>
    <definedName name="solver_rhs5" localSheetId="1" hidden="1">Modèle!$P$18</definedName>
    <definedName name="solver_rhs6" localSheetId="1" hidden="1">Modèle!$P$19</definedName>
    <definedName name="solver_rhs7" localSheetId="1" hidden="1">Modèle!$P$20</definedName>
    <definedName name="solver_scl" localSheetId="0" hidden="1">2</definedName>
    <definedName name="solver_scl" localSheetId="1" hidden="1">0</definedName>
    <definedName name="solver_sho" localSheetId="0" hidden="1">2</definedName>
    <definedName name="solver_sho" localSheetId="1" hidden="1">2</definedName>
    <definedName name="solver_tim" localSheetId="0" hidden="1">100</definedName>
    <definedName name="solver_tim" localSheetId="1" hidden="1">10000</definedName>
    <definedName name="solver_tol" localSheetId="0" hidden="1">0.05</definedName>
    <definedName name="solver_tol" localSheetId="1" hidden="1">0</definedName>
    <definedName name="solver_typ" localSheetId="0" hidden="1">1</definedName>
    <definedName name="solver_typ" localSheetId="1" hidden="1">1</definedName>
    <definedName name="solver_val" localSheetId="0" hidden="1">0</definedName>
    <definedName name="solver_val" localSheetId="1" hidden="1">0</definedName>
    <definedName name="trav1">Modèle!$B$14:$M$14</definedName>
    <definedName name="trav2">Modèle!$B$15:$M$15</definedName>
    <definedName name="trav3">Modèle!$B$16:$M$16</definedName>
    <definedName name="trav4">Modèle!$B$17:$M$17</definedName>
    <definedName name="trav5">Modèle!$B$18:$M$18</definedName>
    <definedName name="trav6">Modèle!$B$19:$M$19</definedName>
    <definedName name="trav7">Modèle!$B$20:$M$20</definedName>
    <definedName name="xij">Modèle!$B$25:$M$25</definedName>
    <definedName name="z">Modèle!$N$11</definedName>
  </definedNames>
  <calcPr calcId="125725"/>
</workbook>
</file>

<file path=xl/calcChain.xml><?xml version="1.0" encoding="utf-8"?>
<calcChain xmlns="http://schemas.openxmlformats.org/spreadsheetml/2006/main">
  <c r="N11" i="4"/>
  <c r="N20"/>
  <c r="N19"/>
  <c r="N18"/>
  <c r="N17"/>
  <c r="N16"/>
  <c r="N15"/>
  <c r="N14"/>
</calcChain>
</file>

<file path=xl/sharedStrings.xml><?xml version="1.0" encoding="utf-8"?>
<sst xmlns="http://schemas.openxmlformats.org/spreadsheetml/2006/main" count="70" uniqueCount="47">
  <si>
    <t>Paramètres :</t>
  </si>
  <si>
    <t xml:space="preserve"> </t>
  </si>
  <si>
    <t>Problème de max (profit) ou de min (coût):</t>
  </si>
  <si>
    <t>Ent≥0</t>
  </si>
  <si>
    <t>Bin</t>
  </si>
  <si>
    <t>Titre du problème:</t>
  </si>
  <si>
    <t>Problème de transport classique</t>
  </si>
  <si>
    <t>Nombre d'origines:</t>
  </si>
  <si>
    <t>Nombre de destinations:</t>
  </si>
  <si>
    <t>Appuyer sur la touche "Enter" pour valider une entrée</t>
  </si>
  <si>
    <t>≥ 0</t>
  </si>
  <si>
    <t>Tableau des coûts unitaires de transport</t>
  </si>
  <si>
    <t>Disponibilité</t>
  </si>
  <si>
    <t>Demande</t>
  </si>
  <si>
    <t>Usine 1</t>
  </si>
  <si>
    <t>Usine 2</t>
  </si>
  <si>
    <t>Usine 3</t>
  </si>
  <si>
    <t>Point de vente 1</t>
  </si>
  <si>
    <t>Problème de maximisation</t>
  </si>
  <si>
    <t>Nombre d'origines :</t>
  </si>
  <si>
    <t>Nombre de destinations :</t>
  </si>
  <si>
    <t>Nom de la variable</t>
  </si>
  <si>
    <r>
      <t>Coefficients c</t>
    </r>
    <r>
      <rPr>
        <b/>
        <vertAlign val="subscript"/>
        <sz val="10"/>
        <rFont val="Arial"/>
        <family val="2"/>
      </rPr>
      <t>j</t>
    </r>
    <r>
      <rPr>
        <b/>
        <sz val="10"/>
        <rFont val="Arial"/>
        <family val="2"/>
      </rPr>
      <t xml:space="preserve"> et valeur de z</t>
    </r>
  </si>
  <si>
    <t>Contraintes technologiques</t>
  </si>
  <si>
    <t>Type de la variable (a priori ≥ 0)</t>
  </si>
  <si>
    <t>Valeur de la variable</t>
  </si>
  <si>
    <r>
      <t>x</t>
    </r>
    <r>
      <rPr>
        <vertAlign val="subscript"/>
        <sz val="10"/>
        <rFont val="Arial"/>
        <family val="2"/>
      </rPr>
      <t>11</t>
    </r>
  </si>
  <si>
    <r>
      <t>x</t>
    </r>
    <r>
      <rPr>
        <vertAlign val="subscript"/>
        <sz val="10"/>
        <rFont val="Arial"/>
        <family val="2"/>
      </rPr>
      <t>12</t>
    </r>
  </si>
  <si>
    <r>
      <t>x</t>
    </r>
    <r>
      <rPr>
        <vertAlign val="subscript"/>
        <sz val="10"/>
        <rFont val="Arial"/>
        <family val="2"/>
      </rPr>
      <t>13</t>
    </r>
  </si>
  <si>
    <r>
      <t>x</t>
    </r>
    <r>
      <rPr>
        <vertAlign val="subscript"/>
        <sz val="10"/>
        <rFont val="Arial"/>
        <family val="2"/>
      </rPr>
      <t>14</t>
    </r>
  </si>
  <si>
    <r>
      <t>x</t>
    </r>
    <r>
      <rPr>
        <vertAlign val="subscript"/>
        <sz val="10"/>
        <rFont val="Arial"/>
        <family val="2"/>
      </rPr>
      <t>21</t>
    </r>
  </si>
  <si>
    <r>
      <t>x</t>
    </r>
    <r>
      <rPr>
        <vertAlign val="subscript"/>
        <sz val="10"/>
        <rFont val="Arial"/>
        <family val="2"/>
      </rPr>
      <t>22</t>
    </r>
  </si>
  <si>
    <r>
      <t>x</t>
    </r>
    <r>
      <rPr>
        <vertAlign val="subscript"/>
        <sz val="10"/>
        <rFont val="Arial"/>
        <family val="2"/>
      </rPr>
      <t>23</t>
    </r>
  </si>
  <si>
    <r>
      <t>x</t>
    </r>
    <r>
      <rPr>
        <vertAlign val="subscript"/>
        <sz val="10"/>
        <rFont val="Arial"/>
        <family val="2"/>
      </rPr>
      <t>24</t>
    </r>
  </si>
  <si>
    <r>
      <t>x</t>
    </r>
    <r>
      <rPr>
        <vertAlign val="subscript"/>
        <sz val="10"/>
        <rFont val="Arial"/>
        <family val="2"/>
      </rPr>
      <t>31</t>
    </r>
  </si>
  <si>
    <r>
      <t>x</t>
    </r>
    <r>
      <rPr>
        <vertAlign val="subscript"/>
        <sz val="10"/>
        <rFont val="Arial"/>
        <family val="2"/>
      </rPr>
      <t>32</t>
    </r>
  </si>
  <si>
    <r>
      <t>x</t>
    </r>
    <r>
      <rPr>
        <vertAlign val="subscript"/>
        <sz val="10"/>
        <rFont val="Arial"/>
        <family val="2"/>
      </rPr>
      <t>33</t>
    </r>
  </si>
  <si>
    <r>
      <t>x</t>
    </r>
    <r>
      <rPr>
        <vertAlign val="subscript"/>
        <sz val="10"/>
        <rFont val="Arial"/>
        <family val="2"/>
      </rPr>
      <t>34</t>
    </r>
  </si>
  <si>
    <t>M.G.</t>
  </si>
  <si>
    <t>Signe</t>
  </si>
  <si>
    <t>Const.</t>
  </si>
  <si>
    <t>=</t>
  </si>
  <si>
    <t>Point de vente 2</t>
  </si>
  <si>
    <t>Point de vente 3</t>
  </si>
  <si>
    <t>Point de vente 4</t>
  </si>
  <si>
    <t>ExRév54-4  Problèmes de transport et maximisation</t>
  </si>
  <si>
    <t>Le tableau suivant décrit un plan optimal de transport (le coin inférieur droit donne la valeur optimale z*).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</si>
</sst>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color indexed="9"/>
      <name val="Arial"/>
      <family val="2"/>
    </font>
    <font>
      <sz val="10"/>
      <color indexed="12"/>
      <name val="Arial"/>
      <family val="2"/>
    </font>
    <font>
      <sz val="10"/>
      <name val="Arial"/>
      <family val="2"/>
    </font>
    <font>
      <b/>
      <vertAlign val="subscript"/>
      <sz val="10"/>
      <name val="Arial"/>
      <family val="2"/>
    </font>
    <font>
      <vertAlign val="subscript"/>
      <sz val="10"/>
      <name val="Arial"/>
      <family val="2"/>
    </font>
    <font>
      <b/>
      <sz val="12"/>
      <color indexed="10"/>
      <name val="Arial"/>
      <family val="2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0" fillId="2" borderId="1" xfId="0" applyFill="1" applyBorder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1" fillId="0" borderId="0" xfId="0" applyFont="1"/>
    <xf numFmtId="0" fontId="6" fillId="0" borderId="0" xfId="0" applyFont="1"/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6" fillId="4" borderId="17" xfId="0" applyFont="1" applyFill="1" applyBorder="1" applyAlignment="1">
      <alignment horizontal="center"/>
    </xf>
    <xf numFmtId="0" fontId="6" fillId="4" borderId="16" xfId="0" applyFont="1" applyFill="1" applyBorder="1" applyAlignment="1">
      <alignment horizontal="center"/>
    </xf>
    <xf numFmtId="0" fontId="3" fillId="0" borderId="0" xfId="0" applyFont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0" xfId="0" applyFont="1" applyAlignment="1">
      <alignment horizontal="right"/>
    </xf>
    <xf numFmtId="0" fontId="4" fillId="5" borderId="0" xfId="0" applyFont="1" applyFill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6" borderId="26" xfId="0" applyFont="1" applyFill="1" applyBorder="1" applyAlignment="1">
      <alignment horizontal="center"/>
    </xf>
    <xf numFmtId="0" fontId="6" fillId="6" borderId="27" xfId="0" applyFont="1" applyFill="1" applyBorder="1" applyAlignment="1">
      <alignment horizontal="center"/>
    </xf>
    <xf numFmtId="0" fontId="6" fillId="6" borderId="28" xfId="0" applyFont="1" applyFill="1" applyBorder="1" applyAlignment="1">
      <alignment horizontal="center"/>
    </xf>
    <xf numFmtId="0" fontId="9" fillId="0" borderId="0" xfId="0" applyFont="1"/>
    <xf numFmtId="0" fontId="10" fillId="0" borderId="14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6" fillId="2" borderId="2" xfId="0" applyFont="1" applyFill="1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PropertyBag">
  <ax:ocxPr ax:name="Caption" ax:value="Résolution du modèle"/>
  <ax:ocxPr ax:name="Size" ax:value="5741;1032"/>
  <ax:ocxPr ax:name="FontName" ax:value="Arial"/>
  <ax:ocxPr ax:name="FontHeight" ax:value="285"/>
  <ax:ocxPr ax:name="FontCharSet" ax:value="0"/>
  <ax:ocxPr ax:name="FontPitchAndFamily" ax:value="2"/>
  <ax:ocxPr ax:name="ParagraphAlign" ax:value="3"/>
</ax:ocx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PropertyBag">
  <ax:ocxPr ax:name="VariousPropertyBits" ax:value="746604571"/>
  <ax:ocxPr ax:name="DisplayStyle" ax:value="7"/>
  <ax:ocxPr ax:name="Size" ax:value="2461;556"/>
  <ax:ocxPr ax:name="MatchEntry" ax:value="1"/>
  <ax:ocxPr ax:name="ShowDropButtonWhen" ax:value="2"/>
  <ax:ocxPr ax:name="Value" ax:value="Max"/>
  <ax:ocxPr ax:name="FontName" ax:value="Arial"/>
  <ax:ocxPr ax:name="FontHeight" ax:value="195"/>
  <ax:ocxPr ax:name="FontCharSet" ax:value="0"/>
  <ax:ocxPr ax:name="FontPitchAndFamily" ax:value="2"/>
</ax:ocx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PropertyBag">
  <ax:ocxPr ax:name="Caption" ax:value="Construction du modèle"/>
  <ax:ocxPr ax:name="Size" ax:value="5741;1032"/>
  <ax:ocxPr ax:name="FontName" ax:value="Arial"/>
  <ax:ocxPr ax:name="FontHeight" ax:value="285"/>
  <ax:ocxPr ax:name="FontCharSet" ax:value="0"/>
  <ax:ocxPr ax:name="FontPitchAndFamily" ax:value="2"/>
  <ax:ocxPr ax:name="ParagraphAlign" ax:value="3"/>
</ax:ocx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PropertyBag">
  <ax:ocxPr ax:name="Caption" ax:value="Nouveau problème"/>
  <ax:ocxPr ax:name="Size" ax:value="5741;1032"/>
  <ax:ocxPr ax:name="FontName" ax:value="Arial"/>
  <ax:ocxPr ax:name="FontHeight" ax:value="285"/>
  <ax:ocxPr ax:name="FontCharSet" ax:value="0"/>
  <ax:ocxPr ax:name="FontPitchAndFamily" ax:value="2"/>
  <ax:ocxPr ax:name="ParagraphAlign" ax:value="3"/>
</ax:ocx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PropertyBag">
  <ax:ocxPr ax:name="Caption" ax:value="Saisie des données"/>
  <ax:ocxPr ax:name="Size" ax:value="5741;1032"/>
  <ax:ocxPr ax:name="FontName" ax:value="Arial"/>
  <ax:ocxPr ax:name="FontHeight" ax:value="285"/>
  <ax:ocxPr ax:name="FontCharSet" ax:value="0"/>
  <ax:ocxPr ax:name="FontPitchAndFamily" ax:value="2"/>
  <ax:ocxPr ax:name="ParagraphAlign" ax:value="3"/>
</ax:ocx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7" Type="http://schemas.openxmlformats.org/officeDocument/2006/relationships/control" Target="../activeX/activeX5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/>
  <dimension ref="A1:IV1000"/>
  <sheetViews>
    <sheetView showGridLines="0" tabSelected="1" workbookViewId="0">
      <selection activeCell="J33" sqref="J33"/>
    </sheetView>
  </sheetViews>
  <sheetFormatPr baseColWidth="10" defaultColWidth="12.7109375" defaultRowHeight="12.75"/>
  <cols>
    <col min="1" max="1" width="19.5703125" customWidth="1"/>
    <col min="2" max="5" width="14.7109375" customWidth="1"/>
  </cols>
  <sheetData>
    <row r="1" spans="1:256" ht="15.75">
      <c r="A1" s="47" t="s">
        <v>6</v>
      </c>
      <c r="B1" s="47"/>
      <c r="C1" s="47"/>
      <c r="D1" s="47"/>
      <c r="E1" s="47"/>
      <c r="F1" s="47"/>
      <c r="G1" s="47"/>
      <c r="IV1" s="4" t="s">
        <v>3</v>
      </c>
    </row>
    <row r="2" spans="1:256" ht="12.75" customHeight="1">
      <c r="A2" s="3"/>
      <c r="B2" s="3"/>
      <c r="C2" s="3"/>
      <c r="D2" s="3"/>
      <c r="E2" s="3"/>
      <c r="F2" s="3"/>
      <c r="G2" s="3"/>
      <c r="IV2" s="4" t="s">
        <v>10</v>
      </c>
    </row>
    <row r="3" spans="1:256" ht="12.75" customHeight="1">
      <c r="B3" t="s">
        <v>1</v>
      </c>
      <c r="D3" s="5" t="s">
        <v>9</v>
      </c>
      <c r="IV3" s="4" t="s">
        <v>4</v>
      </c>
    </row>
    <row r="4" spans="1:256" ht="12.75" customHeight="1"/>
    <row r="5" spans="1:256" ht="12.75" customHeight="1">
      <c r="A5" s="1" t="s">
        <v>0</v>
      </c>
      <c r="B5" s="6" t="s">
        <v>5</v>
      </c>
      <c r="D5" s="48" t="s">
        <v>45</v>
      </c>
      <c r="E5" s="49"/>
      <c r="F5" s="49"/>
      <c r="G5" s="50"/>
    </row>
    <row r="6" spans="1:256" ht="12.75" customHeight="1">
      <c r="B6" s="6"/>
    </row>
    <row r="7" spans="1:256" ht="12.75" customHeight="1">
      <c r="B7" s="6" t="s">
        <v>7</v>
      </c>
      <c r="G7" s="2">
        <v>3</v>
      </c>
    </row>
    <row r="8" spans="1:256" ht="12.75" customHeight="1">
      <c r="B8" s="6" t="s">
        <v>8</v>
      </c>
      <c r="G8" s="2">
        <v>4</v>
      </c>
    </row>
    <row r="9" spans="1:256" ht="12.75" customHeight="1">
      <c r="B9" s="6" t="s">
        <v>2</v>
      </c>
    </row>
    <row r="10" spans="1:256" ht="12.75" customHeight="1"/>
    <row r="11" spans="1:256" ht="12.75" customHeight="1">
      <c r="A11" s="1"/>
    </row>
    <row r="12" spans="1:256" ht="12.75" customHeight="1"/>
    <row r="13" spans="1:256" ht="12.75" customHeight="1" thickBot="1">
      <c r="A13" s="1" t="s">
        <v>11</v>
      </c>
    </row>
    <row r="14" spans="1:256" ht="12.75" customHeight="1" thickBot="1">
      <c r="A14" s="24"/>
      <c r="B14" s="26" t="s">
        <v>17</v>
      </c>
      <c r="C14" s="26" t="s">
        <v>42</v>
      </c>
      <c r="D14" s="26" t="s">
        <v>43</v>
      </c>
      <c r="E14" s="26" t="s">
        <v>44</v>
      </c>
      <c r="F14" s="14" t="s">
        <v>12</v>
      </c>
    </row>
    <row r="15" spans="1:256" ht="12.75" customHeight="1">
      <c r="A15" s="25" t="s">
        <v>14</v>
      </c>
      <c r="B15" s="10">
        <v>3</v>
      </c>
      <c r="C15" s="9">
        <v>12</v>
      </c>
      <c r="D15" s="9">
        <v>11</v>
      </c>
      <c r="E15" s="17">
        <v>17</v>
      </c>
      <c r="F15" s="21">
        <v>45</v>
      </c>
    </row>
    <row r="16" spans="1:256" ht="12.75" customHeight="1">
      <c r="A16" s="25" t="s">
        <v>15</v>
      </c>
      <c r="B16" s="11">
        <v>7</v>
      </c>
      <c r="C16" s="8">
        <v>2</v>
      </c>
      <c r="D16" s="8">
        <v>14</v>
      </c>
      <c r="E16" s="18">
        <v>16</v>
      </c>
      <c r="F16" s="22">
        <v>108</v>
      </c>
    </row>
    <row r="17" spans="1:6" ht="12.75" customHeight="1" thickBot="1">
      <c r="A17" s="25" t="s">
        <v>16</v>
      </c>
      <c r="B17" s="12">
        <v>10</v>
      </c>
      <c r="C17" s="13">
        <v>8</v>
      </c>
      <c r="D17" s="13">
        <v>11</v>
      </c>
      <c r="E17" s="19">
        <v>22</v>
      </c>
      <c r="F17" s="23">
        <v>33</v>
      </c>
    </row>
    <row r="18" spans="1:6" ht="12.75" customHeight="1" thickBot="1">
      <c r="A18" s="14" t="s">
        <v>13</v>
      </c>
      <c r="B18" s="15">
        <v>66</v>
      </c>
      <c r="C18" s="16">
        <v>31</v>
      </c>
      <c r="D18" s="16">
        <v>17</v>
      </c>
      <c r="E18" s="20">
        <v>72</v>
      </c>
      <c r="F18" s="24"/>
    </row>
    <row r="19" spans="1:6" ht="12.75" customHeight="1"/>
    <row r="20" spans="1:6" ht="12.75" customHeight="1"/>
    <row r="21" spans="1:6" ht="12.75" customHeight="1"/>
    <row r="22" spans="1:6" ht="12.75" customHeight="1" thickBot="1">
      <c r="A22" s="45" t="s">
        <v>46</v>
      </c>
    </row>
    <row r="23" spans="1:6" ht="12.75" customHeight="1" thickBot="1">
      <c r="A23" s="24"/>
      <c r="B23" s="26" t="s">
        <v>17</v>
      </c>
      <c r="C23" s="26" t="s">
        <v>42</v>
      </c>
      <c r="D23" s="26" t="s">
        <v>43</v>
      </c>
      <c r="E23" s="26" t="s">
        <v>44</v>
      </c>
      <c r="F23" s="14" t="s">
        <v>12</v>
      </c>
    </row>
    <row r="24" spans="1:6" ht="12.75" customHeight="1">
      <c r="A24" s="25" t="s">
        <v>14</v>
      </c>
      <c r="B24" s="10">
        <v>0</v>
      </c>
      <c r="C24" s="9">
        <v>31</v>
      </c>
      <c r="D24" s="9">
        <v>0</v>
      </c>
      <c r="E24" s="17">
        <v>14</v>
      </c>
      <c r="F24" s="21">
        <v>45</v>
      </c>
    </row>
    <row r="25" spans="1:6" ht="12.75" customHeight="1">
      <c r="A25" s="25" t="s">
        <v>15</v>
      </c>
      <c r="B25" s="11">
        <v>66</v>
      </c>
      <c r="C25" s="8">
        <v>0</v>
      </c>
      <c r="D25" s="8">
        <v>17</v>
      </c>
      <c r="E25" s="18">
        <v>25</v>
      </c>
      <c r="F25" s="22">
        <v>108</v>
      </c>
    </row>
    <row r="26" spans="1:6" ht="12.75" customHeight="1" thickBot="1">
      <c r="A26" s="25" t="s">
        <v>16</v>
      </c>
      <c r="B26" s="12">
        <v>0</v>
      </c>
      <c r="C26" s="13">
        <v>0</v>
      </c>
      <c r="D26" s="13">
        <v>0</v>
      </c>
      <c r="E26" s="19">
        <v>33</v>
      </c>
      <c r="F26" s="23">
        <v>33</v>
      </c>
    </row>
    <row r="27" spans="1:6" ht="12.75" customHeight="1" thickBot="1">
      <c r="A27" s="14" t="s">
        <v>13</v>
      </c>
      <c r="B27" s="15">
        <v>66</v>
      </c>
      <c r="C27" s="16">
        <v>31</v>
      </c>
      <c r="D27" s="16">
        <v>17</v>
      </c>
      <c r="E27" s="20">
        <v>72</v>
      </c>
      <c r="F27" s="46">
        <v>2436</v>
      </c>
    </row>
    <row r="28" spans="1:6" ht="12.75" customHeight="1"/>
    <row r="29" spans="1:6" ht="12.75" customHeight="1"/>
    <row r="30" spans="1:6" ht="12.75" customHeight="1"/>
    <row r="31" spans="1:6" ht="12.75" customHeight="1"/>
    <row r="32" spans="1:6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">
    <mergeCell ref="A1:G1"/>
    <mergeCell ref="D5:G5"/>
  </mergeCells>
  <phoneticPr fontId="0" type="noConversion"/>
  <pageMargins left="0.78740157499999996" right="0.78740157499999996" top="0.984251969" bottom="0.984251969" header="0.4921259845" footer="0.4921259845"/>
  <pageSetup orientation="portrait" r:id="rId1"/>
  <headerFooter alignWithMargins="0"/>
  <legacyDrawing r:id="rId2"/>
  <controls>
    <control shapeId="1040" r:id="rId3" name="cmdResoudre"/>
    <control shapeId="1029" r:id="rId4" name="cboMaxMin"/>
    <control shapeId="1027" r:id="rId5" name="cmdGenererModele"/>
    <control shapeId="1026" r:id="rId6" name="cmdNouveau"/>
    <control shapeId="1025" r:id="rId7" name="cmdSaisieDonnees"/>
  </controls>
</worksheet>
</file>

<file path=xl/worksheets/sheet2.xml><?xml version="1.0" encoding="utf-8"?>
<worksheet xmlns="http://schemas.openxmlformats.org/spreadsheetml/2006/main" xmlns:r="http://schemas.openxmlformats.org/officeDocument/2006/relationships">
  <sheetPr codeName="Feuil2"/>
  <dimension ref="A1:P25"/>
  <sheetViews>
    <sheetView workbookViewId="0">
      <selection activeCell="R28" sqref="R28"/>
    </sheetView>
  </sheetViews>
  <sheetFormatPr baseColWidth="10" defaultColWidth="6.7109375" defaultRowHeight="12.75"/>
  <cols>
    <col min="1" max="1" width="29.42578125" style="7" customWidth="1"/>
    <col min="2" max="16384" width="6.7109375" style="31"/>
  </cols>
  <sheetData>
    <row r="1" spans="1:16" ht="15.75">
      <c r="A1" s="27" t="s">
        <v>45</v>
      </c>
    </row>
    <row r="3" spans="1:16">
      <c r="A3" s="1" t="s">
        <v>18</v>
      </c>
    </row>
    <row r="5" spans="1:16">
      <c r="A5" s="1" t="s">
        <v>19</v>
      </c>
      <c r="B5" s="35">
        <v>3</v>
      </c>
    </row>
    <row r="6" spans="1:16">
      <c r="A6" s="1" t="s">
        <v>20</v>
      </c>
      <c r="B6" s="35">
        <v>4</v>
      </c>
    </row>
    <row r="9" spans="1:16" ht="15.75">
      <c r="A9" s="1" t="s">
        <v>21</v>
      </c>
      <c r="B9" s="31" t="s">
        <v>26</v>
      </c>
      <c r="C9" s="31" t="s">
        <v>27</v>
      </c>
      <c r="D9" s="31" t="s">
        <v>28</v>
      </c>
      <c r="E9" s="31" t="s">
        <v>29</v>
      </c>
      <c r="F9" s="31" t="s">
        <v>30</v>
      </c>
      <c r="G9" s="31" t="s">
        <v>31</v>
      </c>
      <c r="H9" s="31" t="s">
        <v>32</v>
      </c>
      <c r="I9" s="31" t="s">
        <v>33</v>
      </c>
      <c r="J9" s="31" t="s">
        <v>34</v>
      </c>
      <c r="K9" s="31" t="s">
        <v>35</v>
      </c>
      <c r="L9" s="31" t="s">
        <v>36</v>
      </c>
      <c r="M9" s="31" t="s">
        <v>37</v>
      </c>
      <c r="N9" s="31" t="s">
        <v>38</v>
      </c>
      <c r="O9" s="31" t="s">
        <v>39</v>
      </c>
      <c r="P9" s="31" t="s">
        <v>40</v>
      </c>
    </row>
    <row r="11" spans="1:16" ht="14.25">
      <c r="A11" s="1" t="s">
        <v>22</v>
      </c>
      <c r="B11" s="31">
        <v>3</v>
      </c>
      <c r="C11" s="31">
        <v>12</v>
      </c>
      <c r="D11" s="31">
        <v>11</v>
      </c>
      <c r="E11" s="31">
        <v>17</v>
      </c>
      <c r="F11" s="31">
        <v>7</v>
      </c>
      <c r="G11" s="31">
        <v>2</v>
      </c>
      <c r="H11" s="31">
        <v>14</v>
      </c>
      <c r="I11" s="31">
        <v>16</v>
      </c>
      <c r="J11" s="31">
        <v>10</v>
      </c>
      <c r="K11" s="31">
        <v>8</v>
      </c>
      <c r="L11" s="31">
        <v>11</v>
      </c>
      <c r="M11" s="31">
        <v>22</v>
      </c>
      <c r="N11" s="36">
        <f>SUMPRODUCT(cj,xij)</f>
        <v>2436</v>
      </c>
    </row>
    <row r="13" spans="1:16" ht="13.5" thickBot="1">
      <c r="A13" s="1" t="s">
        <v>23</v>
      </c>
    </row>
    <row r="14" spans="1:16">
      <c r="A14" s="28" t="s">
        <v>14</v>
      </c>
      <c r="B14" s="32">
        <v>1</v>
      </c>
      <c r="C14" s="32">
        <v>1</v>
      </c>
      <c r="D14" s="32">
        <v>1</v>
      </c>
      <c r="E14" s="32">
        <v>1</v>
      </c>
      <c r="F14" s="32"/>
      <c r="G14" s="32"/>
      <c r="H14" s="32"/>
      <c r="I14" s="32"/>
      <c r="J14" s="32"/>
      <c r="K14" s="32"/>
      <c r="L14" s="32"/>
      <c r="M14" s="32"/>
      <c r="N14" s="42">
        <f>SUMPRODUCT(trav1,xij)</f>
        <v>45</v>
      </c>
      <c r="O14" s="37" t="s">
        <v>41</v>
      </c>
      <c r="P14" s="39">
        <v>45</v>
      </c>
    </row>
    <row r="15" spans="1:16">
      <c r="A15" s="29" t="s">
        <v>15</v>
      </c>
      <c r="B15" s="33"/>
      <c r="C15" s="33"/>
      <c r="D15" s="33"/>
      <c r="E15" s="33"/>
      <c r="F15" s="33">
        <v>1</v>
      </c>
      <c r="G15" s="33">
        <v>1</v>
      </c>
      <c r="H15" s="33">
        <v>1</v>
      </c>
      <c r="I15" s="33">
        <v>1</v>
      </c>
      <c r="J15" s="33"/>
      <c r="K15" s="33"/>
      <c r="L15" s="33"/>
      <c r="M15" s="33"/>
      <c r="N15" s="43">
        <f>SUMPRODUCT(trav2,xij)</f>
        <v>108</v>
      </c>
      <c r="O15" s="33" t="s">
        <v>41</v>
      </c>
      <c r="P15" s="40">
        <v>108</v>
      </c>
    </row>
    <row r="16" spans="1:16" ht="13.5" thickBot="1">
      <c r="A16" s="30" t="s">
        <v>16</v>
      </c>
      <c r="B16" s="33"/>
      <c r="C16" s="33"/>
      <c r="D16" s="33"/>
      <c r="E16" s="33"/>
      <c r="F16" s="33"/>
      <c r="G16" s="33"/>
      <c r="H16" s="33"/>
      <c r="I16" s="33"/>
      <c r="J16" s="33">
        <v>1</v>
      </c>
      <c r="K16" s="33">
        <v>1</v>
      </c>
      <c r="L16" s="33">
        <v>1</v>
      </c>
      <c r="M16" s="33">
        <v>1</v>
      </c>
      <c r="N16" s="44">
        <f>SUMPRODUCT(trav3,xij)</f>
        <v>33</v>
      </c>
      <c r="O16" s="38" t="s">
        <v>41</v>
      </c>
      <c r="P16" s="41">
        <v>33</v>
      </c>
    </row>
    <row r="17" spans="1:16">
      <c r="A17" s="28" t="s">
        <v>17</v>
      </c>
      <c r="B17" s="32">
        <v>1</v>
      </c>
      <c r="C17" s="32"/>
      <c r="D17" s="32"/>
      <c r="E17" s="32"/>
      <c r="F17" s="32">
        <v>1</v>
      </c>
      <c r="G17" s="32"/>
      <c r="H17" s="32"/>
      <c r="I17" s="32"/>
      <c r="J17" s="32">
        <v>1</v>
      </c>
      <c r="K17" s="32"/>
      <c r="L17" s="32"/>
      <c r="M17" s="32"/>
      <c r="N17" s="43">
        <f>SUMPRODUCT(trav4,xij)</f>
        <v>66</v>
      </c>
      <c r="O17" s="33" t="s">
        <v>41</v>
      </c>
      <c r="P17" s="40">
        <v>66</v>
      </c>
    </row>
    <row r="18" spans="1:16">
      <c r="A18" s="29" t="s">
        <v>42</v>
      </c>
      <c r="B18" s="33"/>
      <c r="C18" s="33">
        <v>1</v>
      </c>
      <c r="D18" s="33"/>
      <c r="E18" s="33"/>
      <c r="F18" s="33"/>
      <c r="G18" s="33">
        <v>1</v>
      </c>
      <c r="H18" s="33"/>
      <c r="I18" s="33"/>
      <c r="J18" s="33"/>
      <c r="K18" s="33">
        <v>1</v>
      </c>
      <c r="L18" s="33"/>
      <c r="M18" s="33"/>
      <c r="N18" s="43">
        <f>SUMPRODUCT(trav5,xij)</f>
        <v>31</v>
      </c>
      <c r="O18" s="33" t="s">
        <v>41</v>
      </c>
      <c r="P18" s="40">
        <v>31</v>
      </c>
    </row>
    <row r="19" spans="1:16">
      <c r="A19" s="29" t="s">
        <v>43</v>
      </c>
      <c r="B19" s="33"/>
      <c r="C19" s="33"/>
      <c r="D19" s="33">
        <v>1</v>
      </c>
      <c r="E19" s="33"/>
      <c r="F19" s="33"/>
      <c r="G19" s="33"/>
      <c r="H19" s="33">
        <v>1</v>
      </c>
      <c r="I19" s="33"/>
      <c r="J19" s="33"/>
      <c r="K19" s="33"/>
      <c r="L19" s="33">
        <v>1</v>
      </c>
      <c r="M19" s="33"/>
      <c r="N19" s="43">
        <f>SUMPRODUCT(trav6,xij)</f>
        <v>17</v>
      </c>
      <c r="O19" s="33" t="s">
        <v>41</v>
      </c>
      <c r="P19" s="40">
        <v>17</v>
      </c>
    </row>
    <row r="20" spans="1:16" ht="13.5" thickBot="1">
      <c r="A20" s="30" t="s">
        <v>44</v>
      </c>
      <c r="B20" s="34"/>
      <c r="C20" s="34"/>
      <c r="D20" s="34"/>
      <c r="E20" s="34">
        <v>1</v>
      </c>
      <c r="F20" s="34"/>
      <c r="G20" s="34"/>
      <c r="H20" s="34"/>
      <c r="I20" s="34">
        <v>1</v>
      </c>
      <c r="J20" s="34"/>
      <c r="K20" s="34"/>
      <c r="L20" s="34"/>
      <c r="M20" s="34">
        <v>1</v>
      </c>
      <c r="N20" s="44">
        <f>SUMPRODUCT(trav7,xij)</f>
        <v>72</v>
      </c>
      <c r="O20" s="38" t="s">
        <v>41</v>
      </c>
      <c r="P20" s="41">
        <v>72</v>
      </c>
    </row>
    <row r="22" spans="1:16">
      <c r="A22" s="1" t="s">
        <v>24</v>
      </c>
    </row>
    <row r="25" spans="1:16">
      <c r="A25" s="1" t="s">
        <v>25</v>
      </c>
      <c r="B25" s="36">
        <v>0</v>
      </c>
      <c r="C25" s="36">
        <v>31</v>
      </c>
      <c r="D25" s="36">
        <v>0</v>
      </c>
      <c r="E25" s="36">
        <v>14</v>
      </c>
      <c r="F25" s="36">
        <v>66</v>
      </c>
      <c r="G25" s="36">
        <v>0</v>
      </c>
      <c r="H25" s="36">
        <v>17</v>
      </c>
      <c r="I25" s="36">
        <v>25</v>
      </c>
      <c r="J25" s="36">
        <v>0</v>
      </c>
      <c r="K25" s="36">
        <v>0</v>
      </c>
      <c r="L25" s="36">
        <v>0</v>
      </c>
      <c r="M25" s="36">
        <v>33</v>
      </c>
    </row>
  </sheetData>
  <phoneticPr fontId="0" type="noConversion"/>
  <pageMargins left="0.78740157499999996" right="0.78740157499999996" top="0.984251969" bottom="0.984251969" header="0.4921259845" footer="0.4921259845"/>
  <pageSetup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12</vt:i4>
      </vt:variant>
    </vt:vector>
  </HeadingPairs>
  <TitlesOfParts>
    <vt:vector size="14" baseType="lpstr">
      <vt:lpstr>Données</vt:lpstr>
      <vt:lpstr>Modèle</vt:lpstr>
      <vt:lpstr>cj</vt:lpstr>
      <vt:lpstr>m</vt:lpstr>
      <vt:lpstr>n</vt:lpstr>
      <vt:lpstr>trav1</vt:lpstr>
      <vt:lpstr>trav2</vt:lpstr>
      <vt:lpstr>trav3</vt:lpstr>
      <vt:lpstr>trav4</vt:lpstr>
      <vt:lpstr>trav5</vt:lpstr>
      <vt:lpstr>trav6</vt:lpstr>
      <vt:lpstr>trav7</vt:lpstr>
      <vt:lpstr>xij</vt:lpstr>
      <vt:lpstr>z</vt:lpstr>
    </vt:vector>
  </TitlesOfParts>
  <Company>OPTIMO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ExRév54-4.xlsx</dc:title>
  <dc:subject>Problèmes de transport et maximisation</dc:subject>
  <dc:creator>Nobert, Ouellet, Parent</dc:creator>
  <dc:description>Méthodes d’optimisation pour la gestion
Nobert, Ouellet, Parent
Section 5.4, exercice de révision 4</dc:description>
  <cp:lastModifiedBy>Roch Ouellet</cp:lastModifiedBy>
  <dcterms:created xsi:type="dcterms:W3CDTF">2007-02-22T13:26:29Z</dcterms:created>
  <dcterms:modified xsi:type="dcterms:W3CDTF">2009-09-23T15:09:16Z</dcterms:modified>
</cp:coreProperties>
</file>