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5.xml" ContentType="application/vnd.ms-office.activeX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20" yWindow="60" windowWidth="12120" windowHeight="9120"/>
  </bookViews>
  <sheets>
    <sheet name="Données" sheetId="1" r:id="rId1"/>
    <sheet name="Modèle" sheetId="4" r:id="rId2"/>
  </sheets>
  <definedNames>
    <definedName name="B.Sup" localSheetId="1">Modèle!$B$37:$CM$37</definedName>
    <definedName name="cj">Modèle!$B$11:$CM$11</definedName>
    <definedName name="solver_adj" localSheetId="1" hidden="1">Modèle!$B$41:$CM$41</definedName>
    <definedName name="solver_cvg" localSheetId="1" hidden="1">0.001</definedName>
    <definedName name="solver_drv" localSheetId="1" hidden="1">1</definedName>
    <definedName name="solver_est" localSheetId="1" hidden="1">1</definedName>
    <definedName name="solver_itr" localSheetId="1" hidden="1">10000</definedName>
    <definedName name="solver_lhs1" localSheetId="1" hidden="1">Modèle!$CN$14:$CN$28</definedName>
    <definedName name="solver_lhs10" localSheetId="1" hidden="1">Modèle!#REF!</definedName>
    <definedName name="solver_lhs100" localSheetId="1" hidden="1">Modèle!$CD$41</definedName>
    <definedName name="solver_lhs101" localSheetId="1" hidden="1">Modèle!#REF!</definedName>
    <definedName name="solver_lhs102" localSheetId="1" hidden="1">Modèle!$CC$41</definedName>
    <definedName name="solver_lhs103" localSheetId="1" hidden="1">Modèle!$CB$41</definedName>
    <definedName name="solver_lhs104" localSheetId="1" hidden="1">Modèle!#REF!</definedName>
    <definedName name="solver_lhs105" localSheetId="1" hidden="1">Modèle!#REF!</definedName>
    <definedName name="solver_lhs106" localSheetId="1" hidden="1">Modèle!#REF!</definedName>
    <definedName name="solver_lhs107" localSheetId="1" hidden="1">Modèle!#REF!</definedName>
    <definedName name="solver_lhs108" localSheetId="1" hidden="1">Modèle!#REF!</definedName>
    <definedName name="solver_lhs109" localSheetId="1" hidden="1">Modèle!#REF!</definedName>
    <definedName name="solver_lhs11" localSheetId="1" hidden="1">Modèle!$M$41</definedName>
    <definedName name="solver_lhs110" localSheetId="1" hidden="1">Modèle!#REF!</definedName>
    <definedName name="solver_lhs111" localSheetId="1" hidden="1">Modèle!#REF!</definedName>
    <definedName name="solver_lhs112" localSheetId="1" hidden="1">Modèle!#REF!</definedName>
    <definedName name="solver_lhs113" localSheetId="1" hidden="1">Modèle!#REF!</definedName>
    <definedName name="solver_lhs114" localSheetId="1" hidden="1">Modèle!#REF!</definedName>
    <definedName name="solver_lhs115" localSheetId="1" hidden="1">Modèle!#REF!</definedName>
    <definedName name="solver_lhs116" localSheetId="1" hidden="1">Modèle!#REF!</definedName>
    <definedName name="solver_lhs117" localSheetId="1" hidden="1">Modèle!#REF!</definedName>
    <definedName name="solver_lhs118" localSheetId="1" hidden="1">Modèle!#REF!</definedName>
    <definedName name="solver_lhs119" localSheetId="1" hidden="1">Modèle!#REF!</definedName>
    <definedName name="solver_lhs12" localSheetId="1" hidden="1">Modèle!#REF!</definedName>
    <definedName name="solver_lhs120" localSheetId="1" hidden="1">Modèle!#REF!</definedName>
    <definedName name="solver_lhs121" localSheetId="1" hidden="1">Modèle!#REF!</definedName>
    <definedName name="solver_lhs122" localSheetId="1" hidden="1">Modèle!$CB$41</definedName>
    <definedName name="solver_lhs123" localSheetId="1" hidden="1">Modèle!$CC$41</definedName>
    <definedName name="solver_lhs124" localSheetId="1" hidden="1">Modèle!$CD$41</definedName>
    <definedName name="solver_lhs125" localSheetId="1" hidden="1">Modèle!$CE$41</definedName>
    <definedName name="solver_lhs126" localSheetId="1" hidden="1">Modèle!$CF$41</definedName>
    <definedName name="solver_lhs127" localSheetId="1" hidden="1">Modèle!$CG$41</definedName>
    <definedName name="solver_lhs128" localSheetId="1" hidden="1">Modèle!#REF!</definedName>
    <definedName name="solver_lhs129" localSheetId="1" hidden="1">Modèle!#REF!</definedName>
    <definedName name="solver_lhs13" localSheetId="1" hidden="1">Modèle!#REF!</definedName>
    <definedName name="solver_lhs130" localSheetId="1" hidden="1">Modèle!#REF!</definedName>
    <definedName name="solver_lhs131" localSheetId="1" hidden="1">Modèle!#REF!</definedName>
    <definedName name="solver_lhs132" localSheetId="1" hidden="1">Modèle!#REF!</definedName>
    <definedName name="solver_lhs133" localSheetId="1" hidden="1">Modèle!#REF!</definedName>
    <definedName name="solver_lhs134" localSheetId="1" hidden="1">Modèle!#REF!</definedName>
    <definedName name="solver_lhs135" localSheetId="1" hidden="1">Modèle!#REF!</definedName>
    <definedName name="solver_lhs136" localSheetId="1" hidden="1">Modèle!#REF!</definedName>
    <definedName name="solver_lhs137" localSheetId="1" hidden="1">Modèle!$CH$41</definedName>
    <definedName name="solver_lhs138" localSheetId="1" hidden="1">Modèle!$CI$41</definedName>
    <definedName name="solver_lhs139" localSheetId="1" hidden="1">Modèle!$CJ$41</definedName>
    <definedName name="solver_lhs14" localSheetId="1" hidden="1">Modèle!#REF!</definedName>
    <definedName name="solver_lhs140" localSheetId="1" hidden="1">Modèle!$CK$41</definedName>
    <definedName name="solver_lhs141" localSheetId="1" hidden="1">Modèle!$CL$41</definedName>
    <definedName name="solver_lhs142" localSheetId="1" hidden="1">Modèle!$CM$41</definedName>
    <definedName name="solver_lhs143" localSheetId="1" hidden="1">Modèle!#REF!</definedName>
    <definedName name="solver_lhs144" localSheetId="1" hidden="1">Modèle!#REF!</definedName>
    <definedName name="solver_lhs145" localSheetId="1" hidden="1">Modèle!#REF!</definedName>
    <definedName name="solver_lhs146" localSheetId="1" hidden="1">Modèle!#REF!</definedName>
    <definedName name="solver_lhs147" localSheetId="1" hidden="1">Modèle!#REF!</definedName>
    <definedName name="solver_lhs148" localSheetId="1" hidden="1">Modèle!#REF!</definedName>
    <definedName name="solver_lhs149" localSheetId="1" hidden="1">Modèle!#REF!</definedName>
    <definedName name="solver_lhs15" localSheetId="1" hidden="1">Modèle!#REF!</definedName>
    <definedName name="solver_lhs150" localSheetId="1" hidden="1">Modèle!#REF!</definedName>
    <definedName name="solver_lhs151" localSheetId="1" hidden="1">Modèle!#REF!</definedName>
    <definedName name="solver_lhs16" localSheetId="1" hidden="1">Modèle!#REF!</definedName>
    <definedName name="solver_lhs17" localSheetId="1" hidden="1">Modèle!#REF!</definedName>
    <definedName name="solver_lhs18" localSheetId="1" hidden="1">Modèle!$F$41</definedName>
    <definedName name="solver_lhs19" localSheetId="1" hidden="1">Modèle!#REF!</definedName>
    <definedName name="solver_lhs2" localSheetId="1" hidden="1">Modèle!$CN$29:$CN$34</definedName>
    <definedName name="solver_lhs20" localSheetId="1" hidden="1">Modèle!#REF!</definedName>
    <definedName name="solver_lhs21" localSheetId="1" hidden="1">Modèle!#REF!</definedName>
    <definedName name="solver_lhs22" localSheetId="1" hidden="1">Modèle!#REF!</definedName>
    <definedName name="solver_lhs23" localSheetId="1" hidden="1">Modèle!#REF!</definedName>
    <definedName name="solver_lhs24" localSheetId="1" hidden="1">Modèle!#REF!</definedName>
    <definedName name="solver_lhs25" localSheetId="1" hidden="1">Modèle!#REF!</definedName>
    <definedName name="solver_lhs26" localSheetId="1" hidden="1">Modèle!#REF!</definedName>
    <definedName name="solver_lhs27" localSheetId="1" hidden="1">Modèle!#REF!</definedName>
    <definedName name="solver_lhs28" localSheetId="1" hidden="1">Modèle!#REF!</definedName>
    <definedName name="solver_lhs29" localSheetId="1" hidden="1">Modèle!#REF!</definedName>
    <definedName name="solver_lhs3" localSheetId="1" hidden="1">Modèle!$B$41:$CM$41</definedName>
    <definedName name="solver_lhs30" localSheetId="1" hidden="1">Modèle!#REF!</definedName>
    <definedName name="solver_lhs31" localSheetId="1" hidden="1">Modèle!#REF!</definedName>
    <definedName name="solver_lhs32" localSheetId="1" hidden="1">Modèle!#REF!</definedName>
    <definedName name="solver_lhs33" localSheetId="1" hidden="1">Modèle!#REF!</definedName>
    <definedName name="solver_lhs34" localSheetId="1" hidden="1">Modèle!#REF!</definedName>
    <definedName name="solver_lhs35" localSheetId="1" hidden="1">Modèle!#REF!</definedName>
    <definedName name="solver_lhs36" localSheetId="1" hidden="1">Modèle!#REF!</definedName>
    <definedName name="solver_lhs37" localSheetId="1" hidden="1">Modèle!#REF!</definedName>
    <definedName name="solver_lhs38" localSheetId="1" hidden="1">Modèle!#REF!</definedName>
    <definedName name="solver_lhs39" localSheetId="1" hidden="1">Modèle!#REF!</definedName>
    <definedName name="solver_lhs4" localSheetId="1" hidden="1">Modèle!$B$41:$CM$41</definedName>
    <definedName name="solver_lhs40" localSheetId="1" hidden="1">Modèle!#REF!</definedName>
    <definedName name="solver_lhs41" localSheetId="1" hidden="1">Modèle!#REF!</definedName>
    <definedName name="solver_lhs42" localSheetId="1" hidden="1">Modèle!#REF!</definedName>
    <definedName name="solver_lhs43" localSheetId="1" hidden="1">Modèle!#REF!</definedName>
    <definedName name="solver_lhs44" localSheetId="1" hidden="1">Modèle!#REF!</definedName>
    <definedName name="solver_lhs45" localSheetId="1" hidden="1">Modèle!#REF!</definedName>
    <definedName name="solver_lhs46" localSheetId="1" hidden="1">Modèle!#REF!</definedName>
    <definedName name="solver_lhs47" localSheetId="1" hidden="1">Modèle!#REF!</definedName>
    <definedName name="solver_lhs48" localSheetId="1" hidden="1">Modèle!#REF!</definedName>
    <definedName name="solver_lhs49" localSheetId="1" hidden="1">Modèle!#REF!</definedName>
    <definedName name="solver_lhs5" localSheetId="1" hidden="1">Modèle!#REF!</definedName>
    <definedName name="solver_lhs50" localSheetId="1" hidden="1">Modèle!$E$41</definedName>
    <definedName name="solver_lhs51" localSheetId="1" hidden="1">Modèle!$F$41</definedName>
    <definedName name="solver_lhs52" localSheetId="1" hidden="1">Modèle!$G$41</definedName>
    <definedName name="solver_lhs53" localSheetId="1" hidden="1">Modèle!#REF!</definedName>
    <definedName name="solver_lhs54" localSheetId="1" hidden="1">Modèle!#REF!</definedName>
    <definedName name="solver_lhs55" localSheetId="1" hidden="1">Modèle!#REF!</definedName>
    <definedName name="solver_lhs56" localSheetId="1" hidden="1">Modèle!#REF!</definedName>
    <definedName name="solver_lhs57" localSheetId="1" hidden="1">Modèle!#REF!</definedName>
    <definedName name="solver_lhs58" localSheetId="1" hidden="1">Modèle!#REF!</definedName>
    <definedName name="solver_lhs59" localSheetId="1" hidden="1">Modèle!#REF!</definedName>
    <definedName name="solver_lhs6" localSheetId="1" hidden="1">Modèle!#REF!</definedName>
    <definedName name="solver_lhs60" localSheetId="1" hidden="1">Modèle!$M$41</definedName>
    <definedName name="solver_lhs61" localSheetId="1" hidden="1">Modèle!#REF!</definedName>
    <definedName name="solver_lhs62" localSheetId="1" hidden="1">Modèle!$H$41</definedName>
    <definedName name="solver_lhs63" localSheetId="1" hidden="1">Modèle!$I$41</definedName>
    <definedName name="solver_lhs64" localSheetId="1" hidden="1">Modèle!$J$41</definedName>
    <definedName name="solver_lhs65" localSheetId="1" hidden="1">Modèle!$K$41</definedName>
    <definedName name="solver_lhs66" localSheetId="1" hidden="1">Modèle!$L$41</definedName>
    <definedName name="solver_lhs67" localSheetId="1" hidden="1">Modèle!$M$41</definedName>
    <definedName name="solver_lhs68" localSheetId="1" hidden="1">Modèle!#REF!</definedName>
    <definedName name="solver_lhs69" localSheetId="1" hidden="1">Modèle!#REF!</definedName>
    <definedName name="solver_lhs7" localSheetId="1" hidden="1">Modèle!#REF!</definedName>
    <definedName name="solver_lhs70" localSheetId="1" hidden="1">Modèle!#REF!</definedName>
    <definedName name="solver_lhs71" localSheetId="1" hidden="1">Modèle!#REF!</definedName>
    <definedName name="solver_lhs72" localSheetId="1" hidden="1">Modèle!#REF!</definedName>
    <definedName name="solver_lhs73" localSheetId="1" hidden="1">Modèle!#REF!</definedName>
    <definedName name="solver_lhs74" localSheetId="1" hidden="1">Modèle!#REF!</definedName>
    <definedName name="solver_lhs75" localSheetId="1" hidden="1">Modèle!#REF!</definedName>
    <definedName name="solver_lhs76" localSheetId="1" hidden="1">Modèle!#REF!</definedName>
    <definedName name="solver_lhs77" localSheetId="1" hidden="1">Modèle!#REF!</definedName>
    <definedName name="solver_lhs78" localSheetId="1" hidden="1">Modèle!#REF!</definedName>
    <definedName name="solver_lhs79" localSheetId="1" hidden="1">Modèle!#REF!</definedName>
    <definedName name="solver_lhs8" localSheetId="1" hidden="1">Modèle!#REF!</definedName>
    <definedName name="solver_lhs80" localSheetId="1" hidden="1">Modèle!#REF!</definedName>
    <definedName name="solver_lhs81" localSheetId="1" hidden="1">Modèle!#REF!</definedName>
    <definedName name="solver_lhs82" localSheetId="1" hidden="1">Modèle!#REF!</definedName>
    <definedName name="solver_lhs83" localSheetId="1" hidden="1">Modèle!#REF!</definedName>
    <definedName name="solver_lhs84" localSheetId="1" hidden="1">Modèle!$CM$41</definedName>
    <definedName name="solver_lhs85" localSheetId="1" hidden="1">Modèle!$CK$41</definedName>
    <definedName name="solver_lhs86" localSheetId="1" hidden="1">Modèle!$CI$41</definedName>
    <definedName name="solver_lhs87" localSheetId="1" hidden="1">Modèle!$CJ$41</definedName>
    <definedName name="solver_lhs88" localSheetId="1" hidden="1">Modèle!$CI$41</definedName>
    <definedName name="solver_lhs89" localSheetId="1" hidden="1">Modèle!#REF!</definedName>
    <definedName name="solver_lhs9" localSheetId="1" hidden="1">Modèle!#REF!</definedName>
    <definedName name="solver_lhs90" localSheetId="1" hidden="1">Modèle!#REF!</definedName>
    <definedName name="solver_lhs91" localSheetId="1" hidden="1">Modèle!#REF!</definedName>
    <definedName name="solver_lhs92" localSheetId="1" hidden="1">Modèle!#REF!</definedName>
    <definedName name="solver_lhs93" localSheetId="1" hidden="1">Modèle!#REF!</definedName>
    <definedName name="solver_lhs94" localSheetId="1" hidden="1">Modèle!#REF!</definedName>
    <definedName name="solver_lhs95" localSheetId="1" hidden="1">Modèle!#REF!</definedName>
    <definedName name="solver_lhs96" localSheetId="1" hidden="1">Modèle!#REF!</definedName>
    <definedName name="solver_lhs97" localSheetId="1" hidden="1">Modèle!$CF$41</definedName>
    <definedName name="solver_lhs98" localSheetId="1" hidden="1">Modèle!#REF!</definedName>
    <definedName name="solver_lhs99" localSheetId="1" hidden="1">Modèle!$CG$41</definedName>
    <definedName name="solver_lin" localSheetId="1" hidden="1">1</definedName>
    <definedName name="solver_neg" localSheetId="1" hidden="1">1</definedName>
    <definedName name="solver_num" localSheetId="1" hidden="1">4</definedName>
    <definedName name="solver_nwt" localSheetId="1" hidden="1">1</definedName>
    <definedName name="solver_opt" localSheetId="1" hidden="1">Modèle!$CN$11</definedName>
    <definedName name="solver_pre" localSheetId="1" hidden="1">0.000001</definedName>
    <definedName name="solver_rel1" localSheetId="1" hidden="1">1</definedName>
    <definedName name="solver_rel10" localSheetId="1" hidden="1">5</definedName>
    <definedName name="solver_rel100" localSheetId="1" hidden="1">5</definedName>
    <definedName name="solver_rel101" localSheetId="1" hidden="1">5</definedName>
    <definedName name="solver_rel102" localSheetId="1" hidden="1">5</definedName>
    <definedName name="solver_rel103" localSheetId="1" hidden="1">5</definedName>
    <definedName name="solver_rel104" localSheetId="1" hidden="1">5</definedName>
    <definedName name="solver_rel105" localSheetId="1" hidden="1">5</definedName>
    <definedName name="solver_rel106" localSheetId="1" hidden="1">5</definedName>
    <definedName name="solver_rel107" localSheetId="1" hidden="1">5</definedName>
    <definedName name="solver_rel108" localSheetId="1" hidden="1">5</definedName>
    <definedName name="solver_rel109" localSheetId="1" hidden="1">5</definedName>
    <definedName name="solver_rel11" localSheetId="1" hidden="1">5</definedName>
    <definedName name="solver_rel110" localSheetId="1" hidden="1">5</definedName>
    <definedName name="solver_rel111" localSheetId="1" hidden="1">5</definedName>
    <definedName name="solver_rel112" localSheetId="1" hidden="1">5</definedName>
    <definedName name="solver_rel113" localSheetId="1" hidden="1">5</definedName>
    <definedName name="solver_rel114" localSheetId="1" hidden="1">5</definedName>
    <definedName name="solver_rel115" localSheetId="1" hidden="1">5</definedName>
    <definedName name="solver_rel116" localSheetId="1" hidden="1">5</definedName>
    <definedName name="solver_rel117" localSheetId="1" hidden="1">5</definedName>
    <definedName name="solver_rel118" localSheetId="1" hidden="1">5</definedName>
    <definedName name="solver_rel119" localSheetId="1" hidden="1">5</definedName>
    <definedName name="solver_rel12" localSheetId="1" hidden="1">2</definedName>
    <definedName name="solver_rel120" localSheetId="1" hidden="1">5</definedName>
    <definedName name="solver_rel121" localSheetId="1" hidden="1">5</definedName>
    <definedName name="solver_rel122" localSheetId="1" hidden="1">5</definedName>
    <definedName name="solver_rel123" localSheetId="1" hidden="1">5</definedName>
    <definedName name="solver_rel124" localSheetId="1" hidden="1">5</definedName>
    <definedName name="solver_rel125" localSheetId="1" hidden="1">5</definedName>
    <definedName name="solver_rel126" localSheetId="1" hidden="1">5</definedName>
    <definedName name="solver_rel127" localSheetId="1" hidden="1">5</definedName>
    <definedName name="solver_rel128" localSheetId="1" hidden="1">5</definedName>
    <definedName name="solver_rel129" localSheetId="1" hidden="1">5</definedName>
    <definedName name="solver_rel13" localSheetId="1" hidden="1">5</definedName>
    <definedName name="solver_rel130" localSheetId="1" hidden="1">5</definedName>
    <definedName name="solver_rel131" localSheetId="1" hidden="1">5</definedName>
    <definedName name="solver_rel132" localSheetId="1" hidden="1">5</definedName>
    <definedName name="solver_rel133" localSheetId="1" hidden="1">5</definedName>
    <definedName name="solver_rel134" localSheetId="1" hidden="1">5</definedName>
    <definedName name="solver_rel135" localSheetId="1" hidden="1">5</definedName>
    <definedName name="solver_rel136" localSheetId="1" hidden="1">5</definedName>
    <definedName name="solver_rel137" localSheetId="1" hidden="1">5</definedName>
    <definedName name="solver_rel138" localSheetId="1" hidden="1">5</definedName>
    <definedName name="solver_rel139" localSheetId="1" hidden="1">5</definedName>
    <definedName name="solver_rel14" localSheetId="1" hidden="1">5</definedName>
    <definedName name="solver_rel140" localSheetId="1" hidden="1">5</definedName>
    <definedName name="solver_rel141" localSheetId="1" hidden="1">5</definedName>
    <definedName name="solver_rel142" localSheetId="1" hidden="1">5</definedName>
    <definedName name="solver_rel143" localSheetId="1" hidden="1">5</definedName>
    <definedName name="solver_rel144" localSheetId="1" hidden="1">5</definedName>
    <definedName name="solver_rel145" localSheetId="1" hidden="1">5</definedName>
    <definedName name="solver_rel146" localSheetId="1" hidden="1">5</definedName>
    <definedName name="solver_rel147" localSheetId="1" hidden="1">5</definedName>
    <definedName name="solver_rel148" localSheetId="1" hidden="1">5</definedName>
    <definedName name="solver_rel149" localSheetId="1" hidden="1">5</definedName>
    <definedName name="solver_rel15" localSheetId="1" hidden="1">2</definedName>
    <definedName name="solver_rel150" localSheetId="1" hidden="1">5</definedName>
    <definedName name="solver_rel151" localSheetId="1" hidden="1">5</definedName>
    <definedName name="solver_rel16" localSheetId="1" hidden="1">5</definedName>
    <definedName name="solver_rel17" localSheetId="1" hidden="1">5</definedName>
    <definedName name="solver_rel18" localSheetId="1" hidden="1">5</definedName>
    <definedName name="solver_rel19" localSheetId="1" hidden="1">5</definedName>
    <definedName name="solver_rel2" localSheetId="1" hidden="1">2</definedName>
    <definedName name="solver_rel20" localSheetId="1" hidden="1">2</definedName>
    <definedName name="solver_rel21" localSheetId="1" hidden="1">5</definedName>
    <definedName name="solver_rel22" localSheetId="1" hidden="1">5</definedName>
    <definedName name="solver_rel23" localSheetId="1" hidden="1">2</definedName>
    <definedName name="solver_rel24" localSheetId="1" hidden="1">2</definedName>
    <definedName name="solver_rel25" localSheetId="1" hidden="1">2</definedName>
    <definedName name="solver_rel26" localSheetId="1" hidden="1">2</definedName>
    <definedName name="solver_rel27" localSheetId="1" hidden="1">2</definedName>
    <definedName name="solver_rel28" localSheetId="1" hidden="1">2</definedName>
    <definedName name="solver_rel29" localSheetId="1" hidden="1">2</definedName>
    <definedName name="solver_rel3" localSheetId="1" hidden="1">1</definedName>
    <definedName name="solver_rel30" localSheetId="1" hidden="1">2</definedName>
    <definedName name="solver_rel31" localSheetId="1" hidden="1">2</definedName>
    <definedName name="solver_rel32" localSheetId="1" hidden="1">2</definedName>
    <definedName name="solver_rel33" localSheetId="1" hidden="1">2</definedName>
    <definedName name="solver_rel34" localSheetId="1" hidden="1">2</definedName>
    <definedName name="solver_rel35" localSheetId="1" hidden="1">2</definedName>
    <definedName name="solver_rel36" localSheetId="1" hidden="1">2</definedName>
    <definedName name="solver_rel37" localSheetId="1" hidden="1">2</definedName>
    <definedName name="solver_rel38" localSheetId="1" hidden="1">2</definedName>
    <definedName name="solver_rel39" localSheetId="1" hidden="1">2</definedName>
    <definedName name="solver_rel4" localSheetId="1" hidden="1">5</definedName>
    <definedName name="solver_rel40" localSheetId="1" hidden="1">2</definedName>
    <definedName name="solver_rel41" localSheetId="1" hidden="1">2</definedName>
    <definedName name="solver_rel42" localSheetId="1" hidden="1">2</definedName>
    <definedName name="solver_rel43" localSheetId="1" hidden="1">2</definedName>
    <definedName name="solver_rel44" localSheetId="1" hidden="1">2</definedName>
    <definedName name="solver_rel45" localSheetId="1" hidden="1">2</definedName>
    <definedName name="solver_rel46" localSheetId="1" hidden="1">2</definedName>
    <definedName name="solver_rel47" localSheetId="1" hidden="1">5</definedName>
    <definedName name="solver_rel48" localSheetId="1" hidden="1">5</definedName>
    <definedName name="solver_rel49" localSheetId="1" hidden="1">5</definedName>
    <definedName name="solver_rel5" localSheetId="1" hidden="1">5</definedName>
    <definedName name="solver_rel50" localSheetId="1" hidden="1">5</definedName>
    <definedName name="solver_rel51" localSheetId="1" hidden="1">5</definedName>
    <definedName name="solver_rel52" localSheetId="1" hidden="1">5</definedName>
    <definedName name="solver_rel53" localSheetId="1" hidden="1">5</definedName>
    <definedName name="solver_rel54" localSheetId="1" hidden="1">5</definedName>
    <definedName name="solver_rel55" localSheetId="1" hidden="1">5</definedName>
    <definedName name="solver_rel56" localSheetId="1" hidden="1">5</definedName>
    <definedName name="solver_rel57" localSheetId="1" hidden="1">5</definedName>
    <definedName name="solver_rel58" localSheetId="1" hidden="1">5</definedName>
    <definedName name="solver_rel59" localSheetId="1" hidden="1">5</definedName>
    <definedName name="solver_rel6" localSheetId="1" hidden="1">2</definedName>
    <definedName name="solver_rel60" localSheetId="1" hidden="1">5</definedName>
    <definedName name="solver_rel61" localSheetId="1" hidden="1">5</definedName>
    <definedName name="solver_rel62" localSheetId="1" hidden="1">5</definedName>
    <definedName name="solver_rel63" localSheetId="1" hidden="1">5</definedName>
    <definedName name="solver_rel64" localSheetId="1" hidden="1">5</definedName>
    <definedName name="solver_rel65" localSheetId="1" hidden="1">5</definedName>
    <definedName name="solver_rel66" localSheetId="1" hidden="1">5</definedName>
    <definedName name="solver_rel67" localSheetId="1" hidden="1">5</definedName>
    <definedName name="solver_rel68" localSheetId="1" hidden="1">5</definedName>
    <definedName name="solver_rel69" localSheetId="1" hidden="1">5</definedName>
    <definedName name="solver_rel7" localSheetId="1" hidden="1">5</definedName>
    <definedName name="solver_rel70" localSheetId="1" hidden="1">5</definedName>
    <definedName name="solver_rel71" localSheetId="1" hidden="1">5</definedName>
    <definedName name="solver_rel72" localSheetId="1" hidden="1">5</definedName>
    <definedName name="solver_rel73" localSheetId="1" hidden="1">5</definedName>
    <definedName name="solver_rel74" localSheetId="1" hidden="1">5</definedName>
    <definedName name="solver_rel75" localSheetId="1" hidden="1">5</definedName>
    <definedName name="solver_rel76" localSheetId="1" hidden="1">5</definedName>
    <definedName name="solver_rel77" localSheetId="1" hidden="1">5</definedName>
    <definedName name="solver_rel78" localSheetId="1" hidden="1">5</definedName>
    <definedName name="solver_rel79" localSheetId="1" hidden="1">5</definedName>
    <definedName name="solver_rel8" localSheetId="1" hidden="1">5</definedName>
    <definedName name="solver_rel80" localSheetId="1" hidden="1">5</definedName>
    <definedName name="solver_rel81" localSheetId="1" hidden="1">5</definedName>
    <definedName name="solver_rel82" localSheetId="1" hidden="1">5</definedName>
    <definedName name="solver_rel83" localSheetId="1" hidden="1">5</definedName>
    <definedName name="solver_rel84" localSheetId="1" hidden="1">5</definedName>
    <definedName name="solver_rel85" localSheetId="1" hidden="1">5</definedName>
    <definedName name="solver_rel86" localSheetId="1" hidden="1">5</definedName>
    <definedName name="solver_rel87" localSheetId="1" hidden="1">5</definedName>
    <definedName name="solver_rel88" localSheetId="1" hidden="1">5</definedName>
    <definedName name="solver_rel89" localSheetId="1" hidden="1">5</definedName>
    <definedName name="solver_rel9" localSheetId="1" hidden="1">5</definedName>
    <definedName name="solver_rel90" localSheetId="1" hidden="1">5</definedName>
    <definedName name="solver_rel91" localSheetId="1" hidden="1">5</definedName>
    <definedName name="solver_rel92" localSheetId="1" hidden="1">5</definedName>
    <definedName name="solver_rel93" localSheetId="1" hidden="1">5</definedName>
    <definedName name="solver_rel94" localSheetId="1" hidden="1">5</definedName>
    <definedName name="solver_rel95" localSheetId="1" hidden="1">5</definedName>
    <definedName name="solver_rel96" localSheetId="1" hidden="1">5</definedName>
    <definedName name="solver_rel97" localSheetId="1" hidden="1">5</definedName>
    <definedName name="solver_rel98" localSheetId="1" hidden="1">5</definedName>
    <definedName name="solver_rel99" localSheetId="1" hidden="1">5</definedName>
    <definedName name="solver_rhs1" localSheetId="1" hidden="1">Modèle!$CP$14:$CP$28</definedName>
    <definedName name="solver_rhs10" localSheetId="1" hidden="1">binaire</definedName>
    <definedName name="solver_rhs100" localSheetId="1" hidden="1">binaire</definedName>
    <definedName name="solver_rhs101" localSheetId="1" hidden="1">binaire</definedName>
    <definedName name="solver_rhs102" localSheetId="1" hidden="1">binaire</definedName>
    <definedName name="solver_rhs103" localSheetId="1" hidden="1">binaire</definedName>
    <definedName name="solver_rhs104" localSheetId="1" hidden="1">binaire</definedName>
    <definedName name="solver_rhs105" localSheetId="1" hidden="1">binaire</definedName>
    <definedName name="solver_rhs106" localSheetId="1" hidden="1">binaire</definedName>
    <definedName name="solver_rhs107" localSheetId="1" hidden="1">binaire</definedName>
    <definedName name="solver_rhs108" localSheetId="1" hidden="1">binaire</definedName>
    <definedName name="solver_rhs109" localSheetId="1" hidden="1">binaire</definedName>
    <definedName name="solver_rhs11" localSheetId="1" hidden="1">binaire</definedName>
    <definedName name="solver_rhs110" localSheetId="1" hidden="1">binaire</definedName>
    <definedName name="solver_rhs111" localSheetId="1" hidden="1">binaire</definedName>
    <definedName name="solver_rhs112" localSheetId="1" hidden="1">binaire</definedName>
    <definedName name="solver_rhs113" localSheetId="1" hidden="1">binaire</definedName>
    <definedName name="solver_rhs114" localSheetId="1" hidden="1">binaire</definedName>
    <definedName name="solver_rhs115" localSheetId="1" hidden="1">binaire</definedName>
    <definedName name="solver_rhs116" localSheetId="1" hidden="1">binaire</definedName>
    <definedName name="solver_rhs117" localSheetId="1" hidden="1">binaire</definedName>
    <definedName name="solver_rhs118" localSheetId="1" hidden="1">binaire</definedName>
    <definedName name="solver_rhs119" localSheetId="1" hidden="1">binaire</definedName>
    <definedName name="solver_rhs12" localSheetId="1" hidden="1">Modèle!#REF!</definedName>
    <definedName name="solver_rhs120" localSheetId="1" hidden="1">binaire</definedName>
    <definedName name="solver_rhs121" localSheetId="1" hidden="1">binaire</definedName>
    <definedName name="solver_rhs122" localSheetId="1" hidden="1">binaire</definedName>
    <definedName name="solver_rhs123" localSheetId="1" hidden="1">binaire</definedName>
    <definedName name="solver_rhs124" localSheetId="1" hidden="1">binaire</definedName>
    <definedName name="solver_rhs125" localSheetId="1" hidden="1">binaire</definedName>
    <definedName name="solver_rhs126" localSheetId="1" hidden="1">binaire</definedName>
    <definedName name="solver_rhs127" localSheetId="1" hidden="1">binaire</definedName>
    <definedName name="solver_rhs128" localSheetId="1" hidden="1">binaire</definedName>
    <definedName name="solver_rhs129" localSheetId="1" hidden="1">binaire</definedName>
    <definedName name="solver_rhs13" localSheetId="1" hidden="1">binaire</definedName>
    <definedName name="solver_rhs130" localSheetId="1" hidden="1">binaire</definedName>
    <definedName name="solver_rhs131" localSheetId="1" hidden="1">binaire</definedName>
    <definedName name="solver_rhs132" localSheetId="1" hidden="1">binaire</definedName>
    <definedName name="solver_rhs133" localSheetId="1" hidden="1">binaire</definedName>
    <definedName name="solver_rhs134" localSheetId="1" hidden="1">binaire</definedName>
    <definedName name="solver_rhs135" localSheetId="1" hidden="1">binaire</definedName>
    <definedName name="solver_rhs136" localSheetId="1" hidden="1">binaire</definedName>
    <definedName name="solver_rhs137" localSheetId="1" hidden="1">binaire</definedName>
    <definedName name="solver_rhs138" localSheetId="1" hidden="1">binaire</definedName>
    <definedName name="solver_rhs139" localSheetId="1" hidden="1">binaire</definedName>
    <definedName name="solver_rhs14" localSheetId="1" hidden="1">binaire</definedName>
    <definedName name="solver_rhs140" localSheetId="1" hidden="1">binaire</definedName>
    <definedName name="solver_rhs141" localSheetId="1" hidden="1">binaire</definedName>
    <definedName name="solver_rhs142" localSheetId="1" hidden="1">binaire</definedName>
    <definedName name="solver_rhs143" localSheetId="1" hidden="1">binaire</definedName>
    <definedName name="solver_rhs144" localSheetId="1" hidden="1">binaire</definedName>
    <definedName name="solver_rhs145" localSheetId="1" hidden="1">binaire</definedName>
    <definedName name="solver_rhs146" localSheetId="1" hidden="1">binaire</definedName>
    <definedName name="solver_rhs147" localSheetId="1" hidden="1">binaire</definedName>
    <definedName name="solver_rhs148" localSheetId="1" hidden="1">binaire</definedName>
    <definedName name="solver_rhs149" localSheetId="1" hidden="1">binaire</definedName>
    <definedName name="solver_rhs15" localSheetId="1" hidden="1">Modèle!#REF!</definedName>
    <definedName name="solver_rhs150" localSheetId="1" hidden="1">binaire</definedName>
    <definedName name="solver_rhs151" localSheetId="1" hidden="1">binaire</definedName>
    <definedName name="solver_rhs16" localSheetId="1" hidden="1">binaire</definedName>
    <definedName name="solver_rhs17" localSheetId="1" hidden="1">binaire</definedName>
    <definedName name="solver_rhs18" localSheetId="1" hidden="1">binaire</definedName>
    <definedName name="solver_rhs19" localSheetId="1" hidden="1">binaire</definedName>
    <definedName name="solver_rhs2" localSheetId="1" hidden="1">Modèle!$CP$29:$CP$34</definedName>
    <definedName name="solver_rhs20" localSheetId="1" hidden="1">Modèle!#REF!</definedName>
    <definedName name="solver_rhs21" localSheetId="1" hidden="1">binaire</definedName>
    <definedName name="solver_rhs22" localSheetId="1" hidden="1">binaire</definedName>
    <definedName name="solver_rhs23" localSheetId="1" hidden="1">Modèle!#REF!</definedName>
    <definedName name="solver_rhs24" localSheetId="1" hidden="1">Modèle!#REF!</definedName>
    <definedName name="solver_rhs25" localSheetId="1" hidden="1">Modèle!#REF!</definedName>
    <definedName name="solver_rhs26" localSheetId="1" hidden="1">Modèle!#REF!</definedName>
    <definedName name="solver_rhs27" localSheetId="1" hidden="1">Modèle!#REF!</definedName>
    <definedName name="solver_rhs28" localSheetId="1" hidden="1">Modèle!#REF!</definedName>
    <definedName name="solver_rhs29" localSheetId="1" hidden="1">Modèle!#REF!</definedName>
    <definedName name="solver_rhs3" localSheetId="1" hidden="1">Modèle!B.Sup</definedName>
    <definedName name="solver_rhs30" localSheetId="1" hidden="1">Modèle!#REF!</definedName>
    <definedName name="solver_rhs31" localSheetId="1" hidden="1">Modèle!#REF!</definedName>
    <definedName name="solver_rhs32" localSheetId="1" hidden="1">Modèle!#REF!</definedName>
    <definedName name="solver_rhs33" localSheetId="1" hidden="1">Modèle!#REF!</definedName>
    <definedName name="solver_rhs34" localSheetId="1" hidden="1">Modèle!#REF!</definedName>
    <definedName name="solver_rhs35" localSheetId="1" hidden="1">Modèle!#REF!</definedName>
    <definedName name="solver_rhs36" localSheetId="1" hidden="1">Modèle!#REF!</definedName>
    <definedName name="solver_rhs37" localSheetId="1" hidden="1">Modèle!#REF!</definedName>
    <definedName name="solver_rhs38" localSheetId="1" hidden="1">Modèle!#REF!</definedName>
    <definedName name="solver_rhs39" localSheetId="1" hidden="1">Modèle!#REF!</definedName>
    <definedName name="solver_rhs4" localSheetId="1" hidden="1">binaire</definedName>
    <definedName name="solver_rhs40" localSheetId="1" hidden="1">Modèle!#REF!</definedName>
    <definedName name="solver_rhs41" localSheetId="1" hidden="1">Modèle!#REF!</definedName>
    <definedName name="solver_rhs42" localSheetId="1" hidden="1">Modèle!#REF!</definedName>
    <definedName name="solver_rhs43" localSheetId="1" hidden="1">Modèle!#REF!</definedName>
    <definedName name="solver_rhs44" localSheetId="1" hidden="1">Modèle!#REF!</definedName>
    <definedName name="solver_rhs45" localSheetId="1" hidden="1">Modèle!#REF!</definedName>
    <definedName name="solver_rhs46" localSheetId="1" hidden="1">Modèle!#REF!</definedName>
    <definedName name="solver_rhs47" localSheetId="1" hidden="1">binaire</definedName>
    <definedName name="solver_rhs48" localSheetId="1" hidden="1">binaire</definedName>
    <definedName name="solver_rhs49" localSheetId="1" hidden="1">binaire</definedName>
    <definedName name="solver_rhs5" localSheetId="1" hidden="1">binaire</definedName>
    <definedName name="solver_rhs50" localSheetId="1" hidden="1">binaire</definedName>
    <definedName name="solver_rhs51" localSheetId="1" hidden="1">binaire</definedName>
    <definedName name="solver_rhs52" localSheetId="1" hidden="1">binaire</definedName>
    <definedName name="solver_rhs53" localSheetId="1" hidden="1">binaire</definedName>
    <definedName name="solver_rhs54" localSheetId="1" hidden="1">binaire</definedName>
    <definedName name="solver_rhs55" localSheetId="1" hidden="1">binaire</definedName>
    <definedName name="solver_rhs56" localSheetId="1" hidden="1">binaire</definedName>
    <definedName name="solver_rhs57" localSheetId="1" hidden="1">binaire</definedName>
    <definedName name="solver_rhs58" localSheetId="1" hidden="1">binaire</definedName>
    <definedName name="solver_rhs59" localSheetId="1" hidden="1">binaire</definedName>
    <definedName name="solver_rhs6" localSheetId="1" hidden="1">Modèle!#REF!</definedName>
    <definedName name="solver_rhs60" localSheetId="1" hidden="1">binaire</definedName>
    <definedName name="solver_rhs61" localSheetId="1" hidden="1">binaire</definedName>
    <definedName name="solver_rhs62" localSheetId="1" hidden="1">binaire</definedName>
    <definedName name="solver_rhs63" localSheetId="1" hidden="1">binaire</definedName>
    <definedName name="solver_rhs64" localSheetId="1" hidden="1">binaire</definedName>
    <definedName name="solver_rhs65" localSheetId="1" hidden="1">binaire</definedName>
    <definedName name="solver_rhs66" localSheetId="1" hidden="1">binaire</definedName>
    <definedName name="solver_rhs67" localSheetId="1" hidden="1">binaire</definedName>
    <definedName name="solver_rhs68" localSheetId="1" hidden="1">binaire</definedName>
    <definedName name="solver_rhs69" localSheetId="1" hidden="1">binaire</definedName>
    <definedName name="solver_rhs7" localSheetId="1" hidden="1">binaire</definedName>
    <definedName name="solver_rhs70" localSheetId="1" hidden="1">binaire</definedName>
    <definedName name="solver_rhs71" localSheetId="1" hidden="1">binaire</definedName>
    <definedName name="solver_rhs72" localSheetId="1" hidden="1">binaire</definedName>
    <definedName name="solver_rhs73" localSheetId="1" hidden="1">binaire</definedName>
    <definedName name="solver_rhs74" localSheetId="1" hidden="1">binaire</definedName>
    <definedName name="solver_rhs75" localSheetId="1" hidden="1">binaire</definedName>
    <definedName name="solver_rhs76" localSheetId="1" hidden="1">binaire</definedName>
    <definedName name="solver_rhs77" localSheetId="1" hidden="1">binaire</definedName>
    <definedName name="solver_rhs78" localSheetId="1" hidden="1">binaire</definedName>
    <definedName name="solver_rhs79" localSheetId="1" hidden="1">binaire</definedName>
    <definedName name="solver_rhs8" localSheetId="1" hidden="1">binaire</definedName>
    <definedName name="solver_rhs80" localSheetId="1" hidden="1">binaire</definedName>
    <definedName name="solver_rhs81" localSheetId="1" hidden="1">binaire</definedName>
    <definedName name="solver_rhs82" localSheetId="1" hidden="1">binaire</definedName>
    <definedName name="solver_rhs83" localSheetId="1" hidden="1">binaire</definedName>
    <definedName name="solver_rhs84" localSheetId="1" hidden="1">binaire</definedName>
    <definedName name="solver_rhs85" localSheetId="1" hidden="1">binaire</definedName>
    <definedName name="solver_rhs86" localSheetId="1" hidden="1">binaire</definedName>
    <definedName name="solver_rhs87" localSheetId="1" hidden="1">binaire</definedName>
    <definedName name="solver_rhs88" localSheetId="1" hidden="1">binaire</definedName>
    <definedName name="solver_rhs89" localSheetId="1" hidden="1">binaire</definedName>
    <definedName name="solver_rhs9" localSheetId="1" hidden="1">binaire</definedName>
    <definedName name="solver_rhs90" localSheetId="1" hidden="1">binaire</definedName>
    <definedName name="solver_rhs91" localSheetId="1" hidden="1">binaire</definedName>
    <definedName name="solver_rhs92" localSheetId="1" hidden="1">binaire</definedName>
    <definedName name="solver_rhs93" localSheetId="1" hidden="1">binaire</definedName>
    <definedName name="solver_rhs94" localSheetId="1" hidden="1">binaire</definedName>
    <definedName name="solver_rhs95" localSheetId="1" hidden="1">binaire</definedName>
    <definedName name="solver_rhs96" localSheetId="1" hidden="1">binaire</definedName>
    <definedName name="solver_rhs97" localSheetId="1" hidden="1">binaire</definedName>
    <definedName name="solver_rhs98" localSheetId="1" hidden="1">binaire</definedName>
    <definedName name="solver_rhs99" localSheetId="1" hidden="1">binaire</definedName>
    <definedName name="solver_scl" localSheetId="1" hidden="1">2</definedName>
    <definedName name="solver_sho" localSheetId="1" hidden="1">2</definedName>
    <definedName name="solver_tim" localSheetId="1" hidden="1">10000</definedName>
    <definedName name="solver_tol" localSheetId="1" hidden="1">0</definedName>
    <definedName name="solver_typ" localSheetId="1" hidden="1">2</definedName>
    <definedName name="solver_val" localSheetId="1" hidden="1">0</definedName>
    <definedName name="xij">Modèle!$B$41:$CM$41</definedName>
    <definedName name="z">Modèle!$CN$11</definedName>
  </definedNames>
  <calcPr calcId="125725"/>
</workbook>
</file>

<file path=xl/calcChain.xml><?xml version="1.0" encoding="utf-8"?>
<calcChain xmlns="http://schemas.openxmlformats.org/spreadsheetml/2006/main">
  <c r="H39" i="1"/>
  <c r="CM37" i="4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CN34"/>
  <c r="CN33"/>
  <c r="CN32"/>
  <c r="CN31"/>
  <c r="CN30"/>
  <c r="CN29"/>
  <c r="CN28"/>
  <c r="CN27"/>
  <c r="CN26"/>
  <c r="CN25"/>
  <c r="CN24"/>
  <c r="CN23"/>
  <c r="CN22"/>
  <c r="CN21"/>
  <c r="CN20"/>
  <c r="CN19"/>
  <c r="CN18"/>
  <c r="CN17"/>
  <c r="CN16"/>
  <c r="CN15"/>
  <c r="CN14"/>
  <c r="CN11" l="1"/>
</calcChain>
</file>

<file path=xl/sharedStrings.xml><?xml version="1.0" encoding="utf-8"?>
<sst xmlns="http://schemas.openxmlformats.org/spreadsheetml/2006/main" count="336" uniqueCount="148">
  <si>
    <t>Paramètres :</t>
  </si>
  <si>
    <t xml:space="preserve"> </t>
  </si>
  <si>
    <t>Problème de max (profit) ou de min (coût):</t>
  </si>
  <si>
    <t>Titre du problème :</t>
  </si>
  <si>
    <t>Ent≥0</t>
  </si>
  <si>
    <t>R≥0</t>
  </si>
  <si>
    <t>Bin</t>
  </si>
  <si>
    <t>Problème d'affectation</t>
  </si>
  <si>
    <t>Nombre d'employés:</t>
  </si>
  <si>
    <t>Nombre de tâches:</t>
  </si>
  <si>
    <t>Appuyer sur la touche "Enter" pour valider une entrée</t>
  </si>
  <si>
    <t xml:space="preserve">ExRév53-2 Les candidatures </t>
  </si>
  <si>
    <t>*    F = Affectation forcée;      X = Affectation interdite</t>
  </si>
  <si>
    <t>Candidat 1</t>
  </si>
  <si>
    <t>Candidat  2</t>
  </si>
  <si>
    <t>Candidat  3</t>
  </si>
  <si>
    <t>Candidat  4</t>
  </si>
  <si>
    <t>Candidat  5</t>
  </si>
  <si>
    <t>Candidat  6</t>
  </si>
  <si>
    <t>Candidat  7</t>
  </si>
  <si>
    <t>Candidat  8</t>
  </si>
  <si>
    <t>Candidat  9</t>
  </si>
  <si>
    <t>Candidat  10</t>
  </si>
  <si>
    <t>Candidat  11</t>
  </si>
  <si>
    <t>Candidat  12</t>
  </si>
  <si>
    <t>Candidat  13</t>
  </si>
  <si>
    <t>Candidat  14</t>
  </si>
  <si>
    <t>Candidat  15</t>
  </si>
  <si>
    <t>Poste A</t>
  </si>
  <si>
    <t>Poste B</t>
  </si>
  <si>
    <t>Poste C</t>
  </si>
  <si>
    <t>Poste D</t>
  </si>
  <si>
    <t>Poste E</t>
  </si>
  <si>
    <t>Poste F</t>
  </si>
  <si>
    <t>Problème de minimisation</t>
  </si>
  <si>
    <t>Nombre d'employés :</t>
  </si>
  <si>
    <t>Nombre de tâches :</t>
  </si>
  <si>
    <t>Nom de la variable</t>
  </si>
  <si>
    <r>
      <t>Coefficients c</t>
    </r>
    <r>
      <rPr>
        <b/>
        <vertAlign val="subscript"/>
        <sz val="10"/>
        <rFont val="Arial"/>
        <family val="2"/>
      </rPr>
      <t>j</t>
    </r>
    <r>
      <rPr>
        <b/>
        <sz val="10"/>
        <rFont val="Arial"/>
        <family val="2"/>
      </rPr>
      <t xml:space="preserve"> et valeur de z</t>
    </r>
  </si>
  <si>
    <t>Contraintes technologiques</t>
  </si>
  <si>
    <t>Type de la variable</t>
  </si>
  <si>
    <t>Valeur de la variable</t>
  </si>
  <si>
    <t>0-1</t>
  </si>
  <si>
    <t>M.G.</t>
  </si>
  <si>
    <t>Signe</t>
  </si>
  <si>
    <t>Const.</t>
  </si>
  <si>
    <t>=</t>
  </si>
  <si>
    <t>X</t>
  </si>
  <si>
    <t>Le tableau suivant décrit une affectation optimale.</t>
  </si>
  <si>
    <t>Coût total</t>
  </si>
  <si>
    <t>-</t>
  </si>
  <si>
    <t>&lt;=</t>
  </si>
  <si>
    <t>Poste</t>
  </si>
  <si>
    <t>Coût par affectation</t>
  </si>
  <si>
    <t>Bornes inférieures</t>
  </si>
  <si>
    <t>Bornes supérieures</t>
  </si>
  <si>
    <t>Tableau des coûts d'affectation  (les employés correspondent aux candidats, les tâches aux postes)</t>
  </si>
  <si>
    <t>v11</t>
  </si>
  <si>
    <t>v12</t>
  </si>
  <si>
    <t>v13</t>
  </si>
  <si>
    <t>v14</t>
  </si>
  <si>
    <t>v15</t>
  </si>
  <si>
    <t>v16</t>
  </si>
  <si>
    <t>v21</t>
  </si>
  <si>
    <t>v22</t>
  </si>
  <si>
    <t>v23</t>
  </si>
  <si>
    <t>v24</t>
  </si>
  <si>
    <t>v25</t>
  </si>
  <si>
    <t>v26</t>
  </si>
  <si>
    <t>v31</t>
  </si>
  <si>
    <t>v32</t>
  </si>
  <si>
    <t>v33</t>
  </si>
  <si>
    <t>v34</t>
  </si>
  <si>
    <t>v35</t>
  </si>
  <si>
    <t>v36</t>
  </si>
  <si>
    <t>v41</t>
  </si>
  <si>
    <t>v42</t>
  </si>
  <si>
    <t>v43</t>
  </si>
  <si>
    <t>v44</t>
  </si>
  <si>
    <t>v45</t>
  </si>
  <si>
    <t>v46</t>
  </si>
  <si>
    <t>v51</t>
  </si>
  <si>
    <t>v52</t>
  </si>
  <si>
    <t>v53</t>
  </si>
  <si>
    <t>v54</t>
  </si>
  <si>
    <t>v55</t>
  </si>
  <si>
    <t>v56</t>
  </si>
  <si>
    <t>v61</t>
  </si>
  <si>
    <t>v62</t>
  </si>
  <si>
    <t>v63</t>
  </si>
  <si>
    <t>v64</t>
  </si>
  <si>
    <t>v65</t>
  </si>
  <si>
    <t>v66</t>
  </si>
  <si>
    <t>v71</t>
  </si>
  <si>
    <t>v72</t>
  </si>
  <si>
    <t>v73</t>
  </si>
  <si>
    <t>v74</t>
  </si>
  <si>
    <t>v75</t>
  </si>
  <si>
    <t>v76</t>
  </si>
  <si>
    <t>v81</t>
  </si>
  <si>
    <t>v82</t>
  </si>
  <si>
    <t>v83</t>
  </si>
  <si>
    <t>v84</t>
  </si>
  <si>
    <t>v85</t>
  </si>
  <si>
    <t>v86</t>
  </si>
  <si>
    <t>v91</t>
  </si>
  <si>
    <t>v92</t>
  </si>
  <si>
    <t>v93</t>
  </si>
  <si>
    <t>v94</t>
  </si>
  <si>
    <t>v95</t>
  </si>
  <si>
    <t>v96</t>
  </si>
  <si>
    <t>Candidat</t>
  </si>
  <si>
    <t>v10;1</t>
  </si>
  <si>
    <t>v10;2</t>
  </si>
  <si>
    <t>v10;3</t>
  </si>
  <si>
    <t>v10;4</t>
  </si>
  <si>
    <t>v10;5</t>
  </si>
  <si>
    <t>v10;6</t>
  </si>
  <si>
    <t>v11;1</t>
  </si>
  <si>
    <t>v11;2</t>
  </si>
  <si>
    <t>v11;3</t>
  </si>
  <si>
    <t>v11;4</t>
  </si>
  <si>
    <t>v11;5</t>
  </si>
  <si>
    <t>v11;6</t>
  </si>
  <si>
    <t>v12;1</t>
  </si>
  <si>
    <t>v12;2</t>
  </si>
  <si>
    <t>v12;3</t>
  </si>
  <si>
    <t>v12;4</t>
  </si>
  <si>
    <t>v12;5</t>
  </si>
  <si>
    <t>v12;6</t>
  </si>
  <si>
    <t>v13;1</t>
  </si>
  <si>
    <t>v13;2</t>
  </si>
  <si>
    <t>v13;3</t>
  </si>
  <si>
    <t>v13;4</t>
  </si>
  <si>
    <t>v13;5</t>
  </si>
  <si>
    <t>v13;6</t>
  </si>
  <si>
    <t>v14;1</t>
  </si>
  <si>
    <t>v14;2</t>
  </si>
  <si>
    <t>v14;3</t>
  </si>
  <si>
    <t>v14;4</t>
  </si>
  <si>
    <t>v14;5</t>
  </si>
  <si>
    <t>v14;6</t>
  </si>
  <si>
    <t>v15;1</t>
  </si>
  <si>
    <t>v15;2</t>
  </si>
  <si>
    <t>v15;3</t>
  </si>
  <si>
    <t>v15;4</t>
  </si>
  <si>
    <t>v15;5</t>
  </si>
  <si>
    <t>v15;6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</si>
</sst>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9"/>
      <name val="Arial"/>
      <family val="2"/>
    </font>
    <font>
      <sz val="10"/>
      <color indexed="12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vertAlign val="subscript"/>
      <sz val="10"/>
      <name val="Arial"/>
      <family val="2"/>
    </font>
    <font>
      <b/>
      <sz val="12"/>
      <color indexed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0" fillId="2" borderId="1" xfId="0" applyFill="1" applyBorder="1"/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/>
    <xf numFmtId="0" fontId="5" fillId="0" borderId="0" xfId="0" applyFont="1"/>
    <xf numFmtId="0" fontId="1" fillId="0" borderId="0" xfId="0" applyFont="1"/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6" fillId="3" borderId="19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7" fillId="0" borderId="0" xfId="0" applyFont="1"/>
    <xf numFmtId="0" fontId="6" fillId="0" borderId="8" xfId="0" applyFont="1" applyBorder="1"/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4" fillId="4" borderId="0" xfId="0" applyFont="1" applyFill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6" fillId="5" borderId="29" xfId="0" applyFont="1" applyFill="1" applyBorder="1" applyAlignment="1">
      <alignment horizontal="center"/>
    </xf>
    <xf numFmtId="0" fontId="6" fillId="5" borderId="30" xfId="0" applyFont="1" applyFill="1" applyBorder="1" applyAlignment="1">
      <alignment horizontal="center"/>
    </xf>
    <xf numFmtId="0" fontId="6" fillId="2" borderId="1" xfId="0" applyFont="1" applyFill="1" applyBorder="1"/>
    <xf numFmtId="0" fontId="9" fillId="0" borderId="0" xfId="0" applyFont="1"/>
    <xf numFmtId="0" fontId="0" fillId="3" borderId="1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6" borderId="31" xfId="0" applyFill="1" applyBorder="1" applyAlignment="1">
      <alignment horizontal="center"/>
    </xf>
    <xf numFmtId="0" fontId="0" fillId="6" borderId="32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6" fillId="2" borderId="2" xfId="0" applyFont="1" applyFill="1" applyBorder="1" applyAlignment="1">
      <alignment horizontal="left"/>
    </xf>
    <xf numFmtId="0" fontId="1" fillId="3" borderId="14" xfId="0" applyFont="1" applyFill="1" applyBorder="1"/>
    <xf numFmtId="0" fontId="1" fillId="6" borderId="21" xfId="0" applyFont="1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/>
    <xf numFmtId="0" fontId="6" fillId="5" borderId="26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0" fontId="6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1" fillId="2" borderId="2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Saisie des données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Nouveau problèm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Construction du modèl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activeX/activeX4.xml><?xml version="1.0" encoding="utf-8"?>
<ax:ocx xmlns:ax="http://schemas.microsoft.com/office/2006/activeX" xmlns:r="http://schemas.openxmlformats.org/officeDocument/2006/relationships" ax:classid="{8BD21D30-EC42-11CE-9E0D-00AA006002F3}" ax:persistence="persistPropertyBag">
  <ax:ocxPr ax:name="VariousPropertyBits" ax:value="746604571"/>
  <ax:ocxPr ax:name="DisplayStyle" ax:value="7"/>
  <ax:ocxPr ax:name="Size" ax:value="2223;556"/>
  <ax:ocxPr ax:name="MatchEntry" ax:value="1"/>
  <ax:ocxPr ax:name="ShowDropButtonWhen" ax:value="2"/>
  <ax:ocxPr ax:name="Value" ax:value="Min"/>
  <ax:ocxPr ax:name="FontName" ax:value="Arial"/>
  <ax:ocxPr ax:name="FontHeight" ax:value="195"/>
  <ax:ocxPr ax:name="FontCharSet" ax:value="0"/>
  <ax:ocxPr ax:name="FontPitchAndFamily" ax:value="2"/>
</ax:ocx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PropertyBag">
  <ax:ocxPr ax:name="Caption" ax:value="Résolution du modèle"/>
  <ax:ocxPr ax:name="Size" ax:value="5741;1032"/>
  <ax:ocxPr ax:name="FontName" ax:value="Arial"/>
  <ax:ocxPr ax:name="FontHeight" ax:value="285"/>
  <ax:ocxPr ax:name="FontCharSet" ax:value="0"/>
  <ax:ocxPr ax:name="FontPitchAndFamily" ax:value="2"/>
  <ax:ocxPr ax:name="ParagraphAlign" ax:value="3"/>
</ax:ocx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/>
  <dimension ref="A1:IV1000"/>
  <sheetViews>
    <sheetView showGridLines="0" tabSelected="1" workbookViewId="0">
      <selection activeCell="J42" sqref="J42"/>
    </sheetView>
  </sheetViews>
  <sheetFormatPr baseColWidth="10" defaultRowHeight="12.75"/>
  <cols>
    <col min="1" max="1" width="20.140625" customWidth="1"/>
    <col min="2" max="2" width="11.42578125" customWidth="1"/>
    <col min="4" max="4" width="11.42578125" customWidth="1"/>
    <col min="7" max="7" width="11.42578125" customWidth="1"/>
  </cols>
  <sheetData>
    <row r="1" spans="1:256" ht="15.75">
      <c r="A1" s="49" t="s">
        <v>7</v>
      </c>
      <c r="B1" s="49"/>
      <c r="C1" s="49"/>
      <c r="D1" s="49"/>
      <c r="E1" s="49"/>
      <c r="F1" s="49"/>
      <c r="G1" s="49"/>
      <c r="IV1" s="5" t="s">
        <v>4</v>
      </c>
    </row>
    <row r="2" spans="1:256" ht="12.75" customHeight="1">
      <c r="A2" s="3"/>
      <c r="B2" s="3"/>
      <c r="C2" s="3"/>
      <c r="D2" s="3"/>
      <c r="E2" s="3"/>
      <c r="F2" s="3"/>
      <c r="G2" s="3"/>
      <c r="IV2" s="5" t="s">
        <v>5</v>
      </c>
    </row>
    <row r="3" spans="1:256" ht="12.75" customHeight="1">
      <c r="B3" t="s">
        <v>1</v>
      </c>
      <c r="D3" s="6" t="s">
        <v>10</v>
      </c>
      <c r="IV3" s="5" t="s">
        <v>6</v>
      </c>
    </row>
    <row r="4" spans="1:256" ht="12.75" customHeight="1"/>
    <row r="5" spans="1:256" ht="12.75" customHeight="1">
      <c r="A5" s="1" t="s">
        <v>0</v>
      </c>
      <c r="B5" s="4" t="s">
        <v>3</v>
      </c>
      <c r="D5" s="50" t="s">
        <v>11</v>
      </c>
      <c r="E5" s="53"/>
      <c r="F5" s="53"/>
      <c r="G5" s="54"/>
    </row>
    <row r="6" spans="1:256" ht="12.75" customHeight="1">
      <c r="B6" s="4"/>
    </row>
    <row r="7" spans="1:256" ht="12.75" customHeight="1">
      <c r="B7" s="7" t="s">
        <v>8</v>
      </c>
      <c r="G7" s="40">
        <v>15</v>
      </c>
    </row>
    <row r="8" spans="1:256" ht="12.75" customHeight="1">
      <c r="B8" s="7" t="s">
        <v>9</v>
      </c>
      <c r="G8" s="2">
        <v>6</v>
      </c>
    </row>
    <row r="9" spans="1:256" ht="12.75" customHeight="1">
      <c r="B9" s="7" t="s">
        <v>2</v>
      </c>
    </row>
    <row r="10" spans="1:256" ht="12.75" customHeight="1"/>
    <row r="11" spans="1:256" ht="12.75" customHeight="1">
      <c r="A11" s="1"/>
    </row>
    <row r="12" spans="1:256" ht="12.75" customHeight="1"/>
    <row r="13" spans="1:256" ht="12.75" customHeight="1"/>
    <row r="14" spans="1:256" ht="12.75" customHeight="1" thickBot="1">
      <c r="A14" s="1" t="s">
        <v>56</v>
      </c>
    </row>
    <row r="15" spans="1:256" ht="12.75" customHeight="1" thickBot="1">
      <c r="A15" s="18"/>
      <c r="B15" s="22" t="s">
        <v>28</v>
      </c>
      <c r="C15" s="23" t="s">
        <v>29</v>
      </c>
      <c r="D15" s="23" t="s">
        <v>30</v>
      </c>
      <c r="E15" s="23" t="s">
        <v>31</v>
      </c>
      <c r="F15" s="23" t="s">
        <v>32</v>
      </c>
      <c r="G15" s="23" t="s">
        <v>33</v>
      </c>
    </row>
    <row r="16" spans="1:256" ht="12.75" customHeight="1">
      <c r="A16" s="19" t="s">
        <v>13</v>
      </c>
      <c r="B16" s="15">
        <v>20</v>
      </c>
      <c r="C16" s="13" t="s">
        <v>47</v>
      </c>
      <c r="D16" s="13" t="s">
        <v>47</v>
      </c>
      <c r="E16" s="13" t="s">
        <v>47</v>
      </c>
      <c r="F16" s="13">
        <v>20</v>
      </c>
      <c r="G16" s="14" t="s">
        <v>47</v>
      </c>
    </row>
    <row r="17" spans="1:7" ht="12.75" customHeight="1">
      <c r="A17" s="20" t="s">
        <v>14</v>
      </c>
      <c r="B17" s="16" t="s">
        <v>47</v>
      </c>
      <c r="C17" s="9">
        <v>30</v>
      </c>
      <c r="D17" s="9" t="s">
        <v>47</v>
      </c>
      <c r="E17" s="9">
        <v>30</v>
      </c>
      <c r="F17" s="9" t="s">
        <v>47</v>
      </c>
      <c r="G17" s="10" t="s">
        <v>47</v>
      </c>
    </row>
    <row r="18" spans="1:7" ht="12.75" customHeight="1">
      <c r="A18" s="20" t="s">
        <v>15</v>
      </c>
      <c r="B18" s="16" t="s">
        <v>47</v>
      </c>
      <c r="C18" s="9" t="s">
        <v>47</v>
      </c>
      <c r="D18" s="9">
        <v>25</v>
      </c>
      <c r="E18" s="9" t="s">
        <v>47</v>
      </c>
      <c r="F18" s="9" t="s">
        <v>47</v>
      </c>
      <c r="G18" s="10">
        <v>25</v>
      </c>
    </row>
    <row r="19" spans="1:7" ht="12.75" customHeight="1">
      <c r="A19" s="20" t="s">
        <v>16</v>
      </c>
      <c r="B19" s="16">
        <v>32</v>
      </c>
      <c r="C19" s="9">
        <v>32</v>
      </c>
      <c r="D19" s="9" t="s">
        <v>47</v>
      </c>
      <c r="E19" s="9" t="s">
        <v>47</v>
      </c>
      <c r="F19" s="9">
        <v>32</v>
      </c>
      <c r="G19" s="10" t="s">
        <v>47</v>
      </c>
    </row>
    <row r="20" spans="1:7" ht="12.75" customHeight="1">
      <c r="A20" s="20" t="s">
        <v>17</v>
      </c>
      <c r="B20" s="16" t="s">
        <v>47</v>
      </c>
      <c r="C20" s="9">
        <v>27</v>
      </c>
      <c r="D20" s="9">
        <v>27</v>
      </c>
      <c r="E20" s="9" t="s">
        <v>47</v>
      </c>
      <c r="F20" s="9" t="s">
        <v>47</v>
      </c>
      <c r="G20" s="10">
        <v>27</v>
      </c>
    </row>
    <row r="21" spans="1:7" ht="12.75" customHeight="1">
      <c r="A21" s="20" t="s">
        <v>18</v>
      </c>
      <c r="B21" s="16">
        <v>32</v>
      </c>
      <c r="C21" s="9" t="s">
        <v>47</v>
      </c>
      <c r="D21" s="9">
        <v>32</v>
      </c>
      <c r="E21" s="9" t="s">
        <v>47</v>
      </c>
      <c r="F21" s="9">
        <v>32</v>
      </c>
      <c r="G21" s="10" t="s">
        <v>47</v>
      </c>
    </row>
    <row r="22" spans="1:7" ht="12.75" customHeight="1">
      <c r="A22" s="20" t="s">
        <v>19</v>
      </c>
      <c r="B22" s="16" t="s">
        <v>47</v>
      </c>
      <c r="C22" s="9" t="s">
        <v>47</v>
      </c>
      <c r="D22" s="9" t="s">
        <v>47</v>
      </c>
      <c r="E22" s="9" t="s">
        <v>47</v>
      </c>
      <c r="F22" s="9">
        <v>23</v>
      </c>
      <c r="G22" s="10">
        <v>23</v>
      </c>
    </row>
    <row r="23" spans="1:7" ht="12.75" customHeight="1">
      <c r="A23" s="20" t="s">
        <v>20</v>
      </c>
      <c r="B23" s="16" t="s">
        <v>47</v>
      </c>
      <c r="C23" s="9" t="s">
        <v>47</v>
      </c>
      <c r="D23" s="9">
        <v>37</v>
      </c>
      <c r="E23" s="9">
        <v>37</v>
      </c>
      <c r="F23" s="9">
        <v>37</v>
      </c>
      <c r="G23" s="10" t="s">
        <v>47</v>
      </c>
    </row>
    <row r="24" spans="1:7" ht="12.75" customHeight="1">
      <c r="A24" s="20" t="s">
        <v>21</v>
      </c>
      <c r="B24" s="16" t="s">
        <v>47</v>
      </c>
      <c r="C24" s="9">
        <v>32</v>
      </c>
      <c r="D24" s="9" t="s">
        <v>47</v>
      </c>
      <c r="E24" s="9">
        <v>32</v>
      </c>
      <c r="F24" s="9" t="s">
        <v>47</v>
      </c>
      <c r="G24" s="10" t="s">
        <v>47</v>
      </c>
    </row>
    <row r="25" spans="1:7" ht="12.75" customHeight="1">
      <c r="A25" s="20" t="s">
        <v>22</v>
      </c>
      <c r="B25" s="16">
        <v>23</v>
      </c>
      <c r="C25" s="9" t="s">
        <v>47</v>
      </c>
      <c r="D25" s="9">
        <v>23</v>
      </c>
      <c r="E25" s="9" t="s">
        <v>47</v>
      </c>
      <c r="F25" s="9" t="s">
        <v>47</v>
      </c>
      <c r="G25" s="10">
        <v>23</v>
      </c>
    </row>
    <row r="26" spans="1:7" ht="12.75" customHeight="1">
      <c r="A26" s="20" t="s">
        <v>23</v>
      </c>
      <c r="B26" s="16">
        <v>31</v>
      </c>
      <c r="C26" s="9">
        <v>31</v>
      </c>
      <c r="D26" s="9">
        <v>31</v>
      </c>
      <c r="E26" s="9" t="s">
        <v>47</v>
      </c>
      <c r="F26" s="9" t="s">
        <v>47</v>
      </c>
      <c r="G26" s="10" t="s">
        <v>47</v>
      </c>
    </row>
    <row r="27" spans="1:7" ht="12.75" customHeight="1">
      <c r="A27" s="20" t="s">
        <v>24</v>
      </c>
      <c r="B27" s="16">
        <v>34</v>
      </c>
      <c r="C27" s="9" t="s">
        <v>47</v>
      </c>
      <c r="D27" s="9">
        <v>34</v>
      </c>
      <c r="E27" s="9" t="s">
        <v>47</v>
      </c>
      <c r="F27" s="9">
        <v>34</v>
      </c>
      <c r="G27" s="10" t="s">
        <v>47</v>
      </c>
    </row>
    <row r="28" spans="1:7" ht="12.75" customHeight="1">
      <c r="A28" s="20" t="s">
        <v>25</v>
      </c>
      <c r="B28" s="16" t="s">
        <v>47</v>
      </c>
      <c r="C28" s="9" t="s">
        <v>47</v>
      </c>
      <c r="D28" s="9" t="s">
        <v>47</v>
      </c>
      <c r="E28" s="9" t="s">
        <v>47</v>
      </c>
      <c r="F28" s="9">
        <v>29</v>
      </c>
      <c r="G28" s="10">
        <v>29</v>
      </c>
    </row>
    <row r="29" spans="1:7" ht="12.75" customHeight="1">
      <c r="A29" s="20" t="s">
        <v>26</v>
      </c>
      <c r="B29" s="16">
        <v>27</v>
      </c>
      <c r="C29" s="9" t="s">
        <v>47</v>
      </c>
      <c r="D29" s="9" t="s">
        <v>47</v>
      </c>
      <c r="E29" s="9" t="s">
        <v>47</v>
      </c>
      <c r="F29" s="9" t="s">
        <v>47</v>
      </c>
      <c r="G29" s="10">
        <v>27</v>
      </c>
    </row>
    <row r="30" spans="1:7" ht="12.75" customHeight="1" thickBot="1">
      <c r="A30" s="21" t="s">
        <v>27</v>
      </c>
      <c r="B30" s="17" t="s">
        <v>47</v>
      </c>
      <c r="C30" s="11" t="s">
        <v>47</v>
      </c>
      <c r="D30" s="11">
        <v>21</v>
      </c>
      <c r="E30" s="11" t="s">
        <v>47</v>
      </c>
      <c r="F30" s="11">
        <v>21</v>
      </c>
      <c r="G30" s="12" t="s">
        <v>47</v>
      </c>
    </row>
    <row r="31" spans="1:7" ht="12.75" customHeight="1">
      <c r="A31" t="s">
        <v>12</v>
      </c>
    </row>
    <row r="32" spans="1:7" ht="12.75" customHeight="1"/>
    <row r="33" spans="1:8" ht="12.75" customHeight="1"/>
    <row r="34" spans="1:8" ht="12.75" customHeight="1"/>
    <row r="35" spans="1:8" ht="12.75" customHeight="1"/>
    <row r="36" spans="1:8" ht="12.75" customHeight="1" thickBot="1">
      <c r="A36" s="41" t="s">
        <v>48</v>
      </c>
    </row>
    <row r="37" spans="1:8" ht="12.75" customHeight="1" thickBot="1">
      <c r="A37" s="51" t="s">
        <v>52</v>
      </c>
      <c r="B37" s="22" t="s">
        <v>28</v>
      </c>
      <c r="C37" s="23" t="s">
        <v>29</v>
      </c>
      <c r="D37" s="23" t="s">
        <v>30</v>
      </c>
      <c r="E37" s="23" t="s">
        <v>31</v>
      </c>
      <c r="F37" s="23" t="s">
        <v>32</v>
      </c>
      <c r="G37" s="23" t="s">
        <v>33</v>
      </c>
      <c r="H37" s="42" t="s">
        <v>49</v>
      </c>
    </row>
    <row r="38" spans="1:8" ht="12.75" customHeight="1" thickBot="1">
      <c r="A38" s="65" t="s">
        <v>111</v>
      </c>
      <c r="B38" s="43">
        <v>10</v>
      </c>
      <c r="C38" s="44">
        <v>5</v>
      </c>
      <c r="D38" s="44">
        <v>15</v>
      </c>
      <c r="E38" s="44">
        <v>2</v>
      </c>
      <c r="F38" s="44">
        <v>1</v>
      </c>
      <c r="G38" s="44">
        <v>7</v>
      </c>
      <c r="H38" s="48" t="s">
        <v>50</v>
      </c>
    </row>
    <row r="39" spans="1:8" ht="12.75" customHeight="1" thickBot="1">
      <c r="A39" s="52" t="s">
        <v>53</v>
      </c>
      <c r="B39" s="45">
        <v>23</v>
      </c>
      <c r="C39" s="46">
        <v>27</v>
      </c>
      <c r="D39" s="46">
        <v>21</v>
      </c>
      <c r="E39" s="46">
        <v>30</v>
      </c>
      <c r="F39" s="46">
        <v>20</v>
      </c>
      <c r="G39" s="46">
        <v>23</v>
      </c>
      <c r="H39" s="47">
        <f>SUM(B39:G39)</f>
        <v>144</v>
      </c>
    </row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:G1"/>
    <mergeCell ref="D5:G5"/>
  </mergeCells>
  <phoneticPr fontId="0" type="noConversion"/>
  <pageMargins left="0.78740157499999996" right="0.78740157499999996" top="0.984251969" bottom="0.984251969" header="0.4921259845" footer="0.4921259845"/>
  <pageSetup orientation="portrait" r:id="rId1"/>
  <headerFooter alignWithMargins="0"/>
  <legacyDrawing r:id="rId2"/>
  <controls>
    <control shapeId="1025" r:id="rId3" name="cmdSaisieDonnees"/>
    <control shapeId="1026" r:id="rId4" name="cmdNouveau"/>
    <control shapeId="1027" r:id="rId5" name="cmdGenererModele"/>
    <control shapeId="1029" r:id="rId6" name="cboMaxMin"/>
    <control shapeId="1040" r:id="rId7" name="cmdResoudre"/>
  </controls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2"/>
  <dimension ref="A1:CP41"/>
  <sheetViews>
    <sheetView workbookViewId="0">
      <selection activeCell="CR43" sqref="CR43"/>
    </sheetView>
  </sheetViews>
  <sheetFormatPr baseColWidth="10" defaultColWidth="6.7109375" defaultRowHeight="12.75"/>
  <cols>
    <col min="1" max="1" width="28.7109375" style="8" customWidth="1"/>
    <col min="2" max="16384" width="6.7109375" style="26"/>
  </cols>
  <sheetData>
    <row r="1" spans="1:94" ht="15.75">
      <c r="A1" s="24" t="s">
        <v>11</v>
      </c>
    </row>
    <row r="3" spans="1:94">
      <c r="A3" s="1" t="s">
        <v>34</v>
      </c>
    </row>
    <row r="5" spans="1:94">
      <c r="A5" s="1" t="s">
        <v>35</v>
      </c>
      <c r="B5" s="30">
        <v>15</v>
      </c>
    </row>
    <row r="6" spans="1:94">
      <c r="A6" s="1" t="s">
        <v>36</v>
      </c>
      <c r="B6" s="30">
        <v>6</v>
      </c>
    </row>
    <row r="9" spans="1:94">
      <c r="A9" s="1" t="s">
        <v>37</v>
      </c>
      <c r="B9" s="26" t="s">
        <v>57</v>
      </c>
      <c r="C9" s="26" t="s">
        <v>58</v>
      </c>
      <c r="D9" s="26" t="s">
        <v>59</v>
      </c>
      <c r="E9" s="26" t="s">
        <v>60</v>
      </c>
      <c r="F9" s="26" t="s">
        <v>61</v>
      </c>
      <c r="G9" s="26" t="s">
        <v>62</v>
      </c>
      <c r="H9" s="26" t="s">
        <v>63</v>
      </c>
      <c r="I9" s="26" t="s">
        <v>64</v>
      </c>
      <c r="J9" s="26" t="s">
        <v>65</v>
      </c>
      <c r="K9" s="26" t="s">
        <v>66</v>
      </c>
      <c r="L9" s="26" t="s">
        <v>67</v>
      </c>
      <c r="M9" s="26" t="s">
        <v>68</v>
      </c>
      <c r="N9" s="26" t="s">
        <v>69</v>
      </c>
      <c r="O9" s="26" t="s">
        <v>70</v>
      </c>
      <c r="P9" s="26" t="s">
        <v>71</v>
      </c>
      <c r="Q9" s="26" t="s">
        <v>72</v>
      </c>
      <c r="R9" s="26" t="s">
        <v>73</v>
      </c>
      <c r="S9" s="26" t="s">
        <v>74</v>
      </c>
      <c r="T9" s="26" t="s">
        <v>75</v>
      </c>
      <c r="U9" s="26" t="s">
        <v>76</v>
      </c>
      <c r="V9" s="26" t="s">
        <v>77</v>
      </c>
      <c r="W9" s="26" t="s">
        <v>78</v>
      </c>
      <c r="X9" s="26" t="s">
        <v>79</v>
      </c>
      <c r="Y9" s="26" t="s">
        <v>80</v>
      </c>
      <c r="Z9" s="26" t="s">
        <v>81</v>
      </c>
      <c r="AA9" s="26" t="s">
        <v>82</v>
      </c>
      <c r="AB9" s="26" t="s">
        <v>83</v>
      </c>
      <c r="AC9" s="26" t="s">
        <v>84</v>
      </c>
      <c r="AD9" s="26" t="s">
        <v>85</v>
      </c>
      <c r="AE9" s="26" t="s">
        <v>86</v>
      </c>
      <c r="AF9" s="26" t="s">
        <v>87</v>
      </c>
      <c r="AG9" s="26" t="s">
        <v>88</v>
      </c>
      <c r="AH9" s="26" t="s">
        <v>89</v>
      </c>
      <c r="AI9" s="26" t="s">
        <v>90</v>
      </c>
      <c r="AJ9" s="26" t="s">
        <v>91</v>
      </c>
      <c r="AK9" s="26" t="s">
        <v>92</v>
      </c>
      <c r="AL9" s="26" t="s">
        <v>93</v>
      </c>
      <c r="AM9" s="26" t="s">
        <v>94</v>
      </c>
      <c r="AN9" s="26" t="s">
        <v>95</v>
      </c>
      <c r="AO9" s="26" t="s">
        <v>96</v>
      </c>
      <c r="AP9" s="26" t="s">
        <v>97</v>
      </c>
      <c r="AQ9" s="26" t="s">
        <v>98</v>
      </c>
      <c r="AR9" s="26" t="s">
        <v>99</v>
      </c>
      <c r="AS9" s="26" t="s">
        <v>100</v>
      </c>
      <c r="AT9" s="26" t="s">
        <v>101</v>
      </c>
      <c r="AU9" s="26" t="s">
        <v>102</v>
      </c>
      <c r="AV9" s="26" t="s">
        <v>103</v>
      </c>
      <c r="AW9" s="26" t="s">
        <v>104</v>
      </c>
      <c r="AX9" s="26" t="s">
        <v>105</v>
      </c>
      <c r="AY9" s="26" t="s">
        <v>106</v>
      </c>
      <c r="AZ9" s="26" t="s">
        <v>107</v>
      </c>
      <c r="BA9" s="26" t="s">
        <v>108</v>
      </c>
      <c r="BB9" s="26" t="s">
        <v>109</v>
      </c>
      <c r="BC9" s="26" t="s">
        <v>110</v>
      </c>
      <c r="BD9" s="59" t="s">
        <v>112</v>
      </c>
      <c r="BE9" s="59" t="s">
        <v>113</v>
      </c>
      <c r="BF9" s="59" t="s">
        <v>114</v>
      </c>
      <c r="BG9" s="59" t="s">
        <v>115</v>
      </c>
      <c r="BH9" s="59" t="s">
        <v>116</v>
      </c>
      <c r="BI9" s="59" t="s">
        <v>117</v>
      </c>
      <c r="BJ9" s="59" t="s">
        <v>118</v>
      </c>
      <c r="BK9" s="59" t="s">
        <v>119</v>
      </c>
      <c r="BL9" s="59" t="s">
        <v>120</v>
      </c>
      <c r="BM9" s="59" t="s">
        <v>121</v>
      </c>
      <c r="BN9" s="59" t="s">
        <v>122</v>
      </c>
      <c r="BO9" s="59" t="s">
        <v>123</v>
      </c>
      <c r="BP9" s="59" t="s">
        <v>124</v>
      </c>
      <c r="BQ9" s="59" t="s">
        <v>125</v>
      </c>
      <c r="BR9" s="59" t="s">
        <v>126</v>
      </c>
      <c r="BS9" s="59" t="s">
        <v>127</v>
      </c>
      <c r="BT9" s="59" t="s">
        <v>128</v>
      </c>
      <c r="BU9" s="59" t="s">
        <v>129</v>
      </c>
      <c r="BV9" s="59" t="s">
        <v>130</v>
      </c>
      <c r="BW9" s="59" t="s">
        <v>131</v>
      </c>
      <c r="BX9" s="59" t="s">
        <v>132</v>
      </c>
      <c r="BY9" s="59" t="s">
        <v>133</v>
      </c>
      <c r="BZ9" s="59" t="s">
        <v>134</v>
      </c>
      <c r="CA9" s="59" t="s">
        <v>135</v>
      </c>
      <c r="CB9" s="59" t="s">
        <v>136</v>
      </c>
      <c r="CC9" s="59" t="s">
        <v>137</v>
      </c>
      <c r="CD9" s="59" t="s">
        <v>138</v>
      </c>
      <c r="CE9" s="59" t="s">
        <v>139</v>
      </c>
      <c r="CF9" s="59" t="s">
        <v>140</v>
      </c>
      <c r="CG9" s="59" t="s">
        <v>141</v>
      </c>
      <c r="CH9" s="59" t="s">
        <v>142</v>
      </c>
      <c r="CI9" s="59" t="s">
        <v>143</v>
      </c>
      <c r="CJ9" s="59" t="s">
        <v>144</v>
      </c>
      <c r="CK9" s="59" t="s">
        <v>145</v>
      </c>
      <c r="CL9" s="59" t="s">
        <v>146</v>
      </c>
      <c r="CM9" s="59" t="s">
        <v>147</v>
      </c>
      <c r="CN9" s="26" t="s">
        <v>43</v>
      </c>
      <c r="CO9" s="26" t="s">
        <v>44</v>
      </c>
      <c r="CP9" s="26" t="s">
        <v>45</v>
      </c>
    </row>
    <row r="11" spans="1:94" ht="14.25">
      <c r="A11" s="1" t="s">
        <v>38</v>
      </c>
      <c r="B11" s="26">
        <v>20</v>
      </c>
      <c r="C11" s="26">
        <v>1000</v>
      </c>
      <c r="D11" s="26">
        <v>1000</v>
      </c>
      <c r="E11" s="26">
        <v>1000</v>
      </c>
      <c r="F11" s="26">
        <v>20</v>
      </c>
      <c r="G11" s="26">
        <v>1000</v>
      </c>
      <c r="H11" s="26">
        <v>1000</v>
      </c>
      <c r="I11" s="26">
        <v>30</v>
      </c>
      <c r="J11" s="26">
        <v>1000</v>
      </c>
      <c r="K11" s="26">
        <v>30</v>
      </c>
      <c r="L11" s="26">
        <v>1000</v>
      </c>
      <c r="M11" s="26">
        <v>1000</v>
      </c>
      <c r="N11" s="26">
        <v>1000</v>
      </c>
      <c r="O11" s="26">
        <v>1000</v>
      </c>
      <c r="P11" s="26">
        <v>25</v>
      </c>
      <c r="Q11" s="26">
        <v>1000</v>
      </c>
      <c r="R11" s="26">
        <v>1000</v>
      </c>
      <c r="S11" s="26">
        <v>25</v>
      </c>
      <c r="T11" s="26">
        <v>32</v>
      </c>
      <c r="U11" s="26">
        <v>32</v>
      </c>
      <c r="V11" s="26">
        <v>1000</v>
      </c>
      <c r="W11" s="26">
        <v>1000</v>
      </c>
      <c r="X11" s="26">
        <v>32</v>
      </c>
      <c r="Y11" s="26">
        <v>1000</v>
      </c>
      <c r="Z11" s="26">
        <v>1000</v>
      </c>
      <c r="AA11" s="26">
        <v>27</v>
      </c>
      <c r="AB11" s="26">
        <v>27</v>
      </c>
      <c r="AC11" s="26">
        <v>1000</v>
      </c>
      <c r="AD11" s="26">
        <v>1000</v>
      </c>
      <c r="AE11" s="26">
        <v>27</v>
      </c>
      <c r="AF11" s="26">
        <v>32</v>
      </c>
      <c r="AG11" s="26">
        <v>1000</v>
      </c>
      <c r="AH11" s="26">
        <v>32</v>
      </c>
      <c r="AI11" s="26">
        <v>1000</v>
      </c>
      <c r="AJ11" s="26">
        <v>32</v>
      </c>
      <c r="AK11" s="26">
        <v>1000</v>
      </c>
      <c r="AL11" s="26">
        <v>1000</v>
      </c>
      <c r="AM11" s="26">
        <v>1000</v>
      </c>
      <c r="AN11" s="26">
        <v>1000</v>
      </c>
      <c r="AO11" s="26">
        <v>1000</v>
      </c>
      <c r="AP11" s="26">
        <v>23</v>
      </c>
      <c r="AQ11" s="26">
        <v>23</v>
      </c>
      <c r="AR11" s="26">
        <v>1000</v>
      </c>
      <c r="AS11" s="26">
        <v>1000</v>
      </c>
      <c r="AT11" s="26">
        <v>37</v>
      </c>
      <c r="AU11" s="26">
        <v>37</v>
      </c>
      <c r="AV11" s="26">
        <v>37</v>
      </c>
      <c r="AW11" s="26">
        <v>1000</v>
      </c>
      <c r="AX11" s="26">
        <v>1000</v>
      </c>
      <c r="AY11" s="26">
        <v>32</v>
      </c>
      <c r="AZ11" s="26">
        <v>1000</v>
      </c>
      <c r="BA11" s="26">
        <v>32</v>
      </c>
      <c r="BB11" s="26">
        <v>1000</v>
      </c>
      <c r="BC11" s="26">
        <v>1000</v>
      </c>
      <c r="BD11" s="26">
        <v>23</v>
      </c>
      <c r="BE11" s="26">
        <v>1000</v>
      </c>
      <c r="BF11" s="26">
        <v>23</v>
      </c>
      <c r="BG11" s="26">
        <v>1000</v>
      </c>
      <c r="BH11" s="26">
        <v>1000</v>
      </c>
      <c r="BI11" s="26">
        <v>23</v>
      </c>
      <c r="BJ11" s="26">
        <v>31</v>
      </c>
      <c r="BK11" s="26">
        <v>31</v>
      </c>
      <c r="BL11" s="26">
        <v>31</v>
      </c>
      <c r="BM11" s="26">
        <v>1000</v>
      </c>
      <c r="BN11" s="26">
        <v>1000</v>
      </c>
      <c r="BO11" s="26">
        <v>1000</v>
      </c>
      <c r="BP11" s="26">
        <v>34</v>
      </c>
      <c r="BQ11" s="26">
        <v>1000</v>
      </c>
      <c r="BR11" s="26">
        <v>34</v>
      </c>
      <c r="BS11" s="26">
        <v>1000</v>
      </c>
      <c r="BT11" s="26">
        <v>34</v>
      </c>
      <c r="BU11" s="26">
        <v>1000</v>
      </c>
      <c r="BV11" s="26">
        <v>1000</v>
      </c>
      <c r="BW11" s="26">
        <v>1000</v>
      </c>
      <c r="BX11" s="26">
        <v>1000</v>
      </c>
      <c r="BY11" s="26">
        <v>1000</v>
      </c>
      <c r="BZ11" s="26">
        <v>29</v>
      </c>
      <c r="CA11" s="26">
        <v>29</v>
      </c>
      <c r="CB11" s="26">
        <v>27</v>
      </c>
      <c r="CC11" s="26">
        <v>1000</v>
      </c>
      <c r="CD11" s="26">
        <v>1000</v>
      </c>
      <c r="CE11" s="26">
        <v>1000</v>
      </c>
      <c r="CF11" s="26">
        <v>1000</v>
      </c>
      <c r="CG11" s="26">
        <v>27</v>
      </c>
      <c r="CH11" s="26">
        <v>1000</v>
      </c>
      <c r="CI11" s="26">
        <v>1000</v>
      </c>
      <c r="CJ11" s="26">
        <v>21</v>
      </c>
      <c r="CK11" s="26">
        <v>1000</v>
      </c>
      <c r="CL11" s="26">
        <v>21</v>
      </c>
      <c r="CM11" s="26">
        <v>1000</v>
      </c>
      <c r="CN11" s="31">
        <f>SUMPRODUCT(cj,xij)</f>
        <v>143.99999999904077</v>
      </c>
    </row>
    <row r="13" spans="1:94" ht="13.5" thickBot="1">
      <c r="A13" s="1" t="s">
        <v>39</v>
      </c>
    </row>
    <row r="14" spans="1:94">
      <c r="A14" s="25" t="s">
        <v>13</v>
      </c>
      <c r="B14" s="27">
        <v>1</v>
      </c>
      <c r="C14" s="27">
        <v>1</v>
      </c>
      <c r="D14" s="27">
        <v>1</v>
      </c>
      <c r="E14" s="27">
        <v>1</v>
      </c>
      <c r="F14" s="27">
        <v>1</v>
      </c>
      <c r="G14" s="27">
        <v>1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37">
        <f>SUMPRODUCT(B14:CM14,xij)</f>
        <v>0.99999999999333866</v>
      </c>
      <c r="CO14" s="32" t="s">
        <v>51</v>
      </c>
      <c r="CP14" s="34">
        <v>1</v>
      </c>
    </row>
    <row r="15" spans="1:94">
      <c r="A15" s="25" t="s">
        <v>14</v>
      </c>
      <c r="B15" s="28"/>
      <c r="C15" s="28"/>
      <c r="D15" s="28"/>
      <c r="E15" s="28"/>
      <c r="F15" s="28"/>
      <c r="G15" s="28"/>
      <c r="H15" s="28">
        <v>1</v>
      </c>
      <c r="I15" s="28">
        <v>1</v>
      </c>
      <c r="J15" s="28">
        <v>1</v>
      </c>
      <c r="K15" s="28">
        <v>1</v>
      </c>
      <c r="L15" s="28">
        <v>1</v>
      </c>
      <c r="M15" s="28">
        <v>1</v>
      </c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38">
        <f>SUMPRODUCT(B15:CM15,xij)</f>
        <v>0.99999999999333866</v>
      </c>
      <c r="CO15" s="28" t="s">
        <v>51</v>
      </c>
      <c r="CP15" s="35">
        <v>1</v>
      </c>
    </row>
    <row r="16" spans="1:94">
      <c r="A16" s="25" t="s">
        <v>15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28">
        <v>1</v>
      </c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38">
        <f>SUMPRODUCT(B16:CM16,xij)</f>
        <v>0</v>
      </c>
      <c r="CO16" s="28" t="s">
        <v>51</v>
      </c>
      <c r="CP16" s="35">
        <v>1</v>
      </c>
    </row>
    <row r="17" spans="1:94">
      <c r="A17" s="25" t="s">
        <v>16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>
        <v>1</v>
      </c>
      <c r="U17" s="28">
        <v>1</v>
      </c>
      <c r="V17" s="28">
        <v>1</v>
      </c>
      <c r="W17" s="28">
        <v>1</v>
      </c>
      <c r="X17" s="28">
        <v>1</v>
      </c>
      <c r="Y17" s="28">
        <v>1</v>
      </c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38">
        <f>SUMPRODUCT(B17:CM17,xij)</f>
        <v>0</v>
      </c>
      <c r="CO17" s="28" t="s">
        <v>51</v>
      </c>
      <c r="CP17" s="35">
        <v>1</v>
      </c>
    </row>
    <row r="18" spans="1:94">
      <c r="A18" s="25" t="s">
        <v>17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>
        <v>1</v>
      </c>
      <c r="AA18" s="28">
        <v>1</v>
      </c>
      <c r="AB18" s="28">
        <v>1</v>
      </c>
      <c r="AC18" s="28">
        <v>1</v>
      </c>
      <c r="AD18" s="28">
        <v>1</v>
      </c>
      <c r="AE18" s="28">
        <v>1</v>
      </c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38">
        <f>SUMPRODUCT(B18:CM18,xij)</f>
        <v>0.99999999999333866</v>
      </c>
      <c r="CO18" s="28" t="s">
        <v>51</v>
      </c>
      <c r="CP18" s="35">
        <v>1</v>
      </c>
    </row>
    <row r="19" spans="1:94">
      <c r="A19" s="25" t="s">
        <v>18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>
        <v>1</v>
      </c>
      <c r="AG19" s="28">
        <v>1</v>
      </c>
      <c r="AH19" s="28">
        <v>1</v>
      </c>
      <c r="AI19" s="28">
        <v>1</v>
      </c>
      <c r="AJ19" s="28">
        <v>1</v>
      </c>
      <c r="AK19" s="28">
        <v>1</v>
      </c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38">
        <f>SUMPRODUCT(B19:CM19,xij)</f>
        <v>0</v>
      </c>
      <c r="CO19" s="28" t="s">
        <v>51</v>
      </c>
      <c r="CP19" s="35">
        <v>1</v>
      </c>
    </row>
    <row r="20" spans="1:94">
      <c r="A20" s="25" t="s">
        <v>19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>
        <v>1</v>
      </c>
      <c r="AM20" s="28">
        <v>1</v>
      </c>
      <c r="AN20" s="28">
        <v>1</v>
      </c>
      <c r="AO20" s="28">
        <v>1</v>
      </c>
      <c r="AP20" s="28">
        <v>1</v>
      </c>
      <c r="AQ20" s="28">
        <v>1</v>
      </c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38">
        <f>SUMPRODUCT(B20:CM20,xij)</f>
        <v>1</v>
      </c>
      <c r="CO20" s="28" t="s">
        <v>51</v>
      </c>
      <c r="CP20" s="35">
        <v>1</v>
      </c>
    </row>
    <row r="21" spans="1:94">
      <c r="A21" s="25" t="s">
        <v>20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>
        <v>1</v>
      </c>
      <c r="AS21" s="28">
        <v>1</v>
      </c>
      <c r="AT21" s="28">
        <v>1</v>
      </c>
      <c r="AU21" s="28">
        <v>1</v>
      </c>
      <c r="AV21" s="28">
        <v>1</v>
      </c>
      <c r="AW21" s="28">
        <v>1</v>
      </c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38">
        <f>SUMPRODUCT(B21:CM21,xij)</f>
        <v>0</v>
      </c>
      <c r="CO21" s="28" t="s">
        <v>51</v>
      </c>
      <c r="CP21" s="35">
        <v>1</v>
      </c>
    </row>
    <row r="22" spans="1:94">
      <c r="A22" s="25" t="s">
        <v>21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>
        <v>1</v>
      </c>
      <c r="AY22" s="28">
        <v>1</v>
      </c>
      <c r="AZ22" s="28">
        <v>1</v>
      </c>
      <c r="BA22" s="28">
        <v>1</v>
      </c>
      <c r="BB22" s="28">
        <v>1</v>
      </c>
      <c r="BC22" s="28">
        <v>1</v>
      </c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38">
        <f>SUMPRODUCT(B22:CM22,xij)</f>
        <v>0</v>
      </c>
      <c r="CO22" s="28" t="s">
        <v>51</v>
      </c>
      <c r="CP22" s="35">
        <v>1</v>
      </c>
    </row>
    <row r="23" spans="1:94">
      <c r="A23" s="25" t="s">
        <v>22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>
        <v>1</v>
      </c>
      <c r="BE23" s="28">
        <v>1</v>
      </c>
      <c r="BF23" s="28">
        <v>1</v>
      </c>
      <c r="BG23" s="28">
        <v>1</v>
      </c>
      <c r="BH23" s="28">
        <v>1</v>
      </c>
      <c r="BI23" s="28">
        <v>1</v>
      </c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38">
        <f>SUMPRODUCT(B23:CM23,xij)</f>
        <v>0.99999999998667732</v>
      </c>
      <c r="CO23" s="28" t="s">
        <v>51</v>
      </c>
      <c r="CP23" s="35">
        <v>1</v>
      </c>
    </row>
    <row r="24" spans="1:94">
      <c r="A24" s="25" t="s">
        <v>23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>
        <v>1</v>
      </c>
      <c r="BK24" s="28">
        <v>1</v>
      </c>
      <c r="BL24" s="28">
        <v>1</v>
      </c>
      <c r="BM24" s="28">
        <v>1</v>
      </c>
      <c r="BN24" s="28">
        <v>1</v>
      </c>
      <c r="BO24" s="28">
        <v>1</v>
      </c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38">
        <f>SUMPRODUCT(B24:CM24,xij)</f>
        <v>0</v>
      </c>
      <c r="CO24" s="28" t="s">
        <v>51</v>
      </c>
      <c r="CP24" s="35">
        <v>1</v>
      </c>
    </row>
    <row r="25" spans="1:94">
      <c r="A25" s="25" t="s">
        <v>24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>
        <v>1</v>
      </c>
      <c r="BQ25" s="28">
        <v>1</v>
      </c>
      <c r="BR25" s="28">
        <v>1</v>
      </c>
      <c r="BS25" s="28">
        <v>1</v>
      </c>
      <c r="BT25" s="28">
        <v>1</v>
      </c>
      <c r="BU25" s="28">
        <v>1</v>
      </c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38">
        <f>SUMPRODUCT(B25:CM25,xij)</f>
        <v>0</v>
      </c>
      <c r="CO25" s="28" t="s">
        <v>51</v>
      </c>
      <c r="CP25" s="35">
        <v>1</v>
      </c>
    </row>
    <row r="26" spans="1:94">
      <c r="A26" s="25" t="s">
        <v>25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>
        <v>1</v>
      </c>
      <c r="BW26" s="28">
        <v>1</v>
      </c>
      <c r="BX26" s="28">
        <v>1</v>
      </c>
      <c r="BY26" s="28">
        <v>1</v>
      </c>
      <c r="BZ26" s="28">
        <v>1</v>
      </c>
      <c r="CA26" s="28">
        <v>1</v>
      </c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38">
        <f>SUMPRODUCT(B26:CM26,xij)</f>
        <v>0</v>
      </c>
      <c r="CO26" s="28" t="s">
        <v>51</v>
      </c>
      <c r="CP26" s="35">
        <v>1</v>
      </c>
    </row>
    <row r="27" spans="1:94">
      <c r="A27" s="25" t="s">
        <v>26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>
        <v>1</v>
      </c>
      <c r="CC27" s="28">
        <v>1</v>
      </c>
      <c r="CD27" s="28">
        <v>1</v>
      </c>
      <c r="CE27" s="28">
        <v>1</v>
      </c>
      <c r="CF27" s="28">
        <v>1</v>
      </c>
      <c r="CG27" s="28">
        <v>1</v>
      </c>
      <c r="CH27" s="28"/>
      <c r="CI27" s="28"/>
      <c r="CJ27" s="28"/>
      <c r="CK27" s="28"/>
      <c r="CL27" s="28"/>
      <c r="CM27" s="28"/>
      <c r="CN27" s="38">
        <f>SUMPRODUCT(B27:CM27,xij)</f>
        <v>0</v>
      </c>
      <c r="CO27" s="28" t="s">
        <v>51</v>
      </c>
      <c r="CP27" s="35">
        <v>1</v>
      </c>
    </row>
    <row r="28" spans="1:94" ht="13.5" thickBot="1">
      <c r="A28" s="25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>
        <v>1</v>
      </c>
      <c r="CI28" s="28">
        <v>1</v>
      </c>
      <c r="CJ28" s="28">
        <v>1</v>
      </c>
      <c r="CK28" s="28">
        <v>1</v>
      </c>
      <c r="CL28" s="28">
        <v>1</v>
      </c>
      <c r="CM28" s="28">
        <v>1</v>
      </c>
      <c r="CN28" s="39">
        <f>SUMPRODUCT(B28:CM28,xij)</f>
        <v>0.99999999999333866</v>
      </c>
      <c r="CO28" s="33" t="s">
        <v>51</v>
      </c>
      <c r="CP28" s="36">
        <v>1</v>
      </c>
    </row>
    <row r="29" spans="1:94">
      <c r="A29" s="25" t="s">
        <v>28</v>
      </c>
      <c r="B29" s="55">
        <v>1</v>
      </c>
      <c r="C29" s="27"/>
      <c r="D29" s="27"/>
      <c r="E29" s="27"/>
      <c r="F29" s="27"/>
      <c r="G29" s="27"/>
      <c r="H29" s="27">
        <v>1</v>
      </c>
      <c r="I29" s="27"/>
      <c r="J29" s="27"/>
      <c r="K29" s="27"/>
      <c r="L29" s="27"/>
      <c r="M29" s="27"/>
      <c r="N29" s="27">
        <v>1</v>
      </c>
      <c r="O29" s="27"/>
      <c r="P29" s="27"/>
      <c r="Q29" s="27"/>
      <c r="R29" s="27"/>
      <c r="S29" s="27"/>
      <c r="T29" s="27">
        <v>1</v>
      </c>
      <c r="U29" s="27"/>
      <c r="V29" s="27"/>
      <c r="W29" s="27"/>
      <c r="X29" s="27"/>
      <c r="Y29" s="27"/>
      <c r="Z29" s="27">
        <v>1</v>
      </c>
      <c r="AA29" s="27"/>
      <c r="AB29" s="27"/>
      <c r="AC29" s="27"/>
      <c r="AD29" s="27"/>
      <c r="AE29" s="27"/>
      <c r="AF29" s="27">
        <v>1</v>
      </c>
      <c r="AG29" s="27"/>
      <c r="AH29" s="27"/>
      <c r="AI29" s="27"/>
      <c r="AJ29" s="27"/>
      <c r="AK29" s="27"/>
      <c r="AL29" s="27">
        <v>1</v>
      </c>
      <c r="AM29" s="27"/>
      <c r="AN29" s="27"/>
      <c r="AO29" s="27"/>
      <c r="AP29" s="27"/>
      <c r="AQ29" s="27"/>
      <c r="AR29" s="27">
        <v>1</v>
      </c>
      <c r="AS29" s="27"/>
      <c r="AT29" s="27"/>
      <c r="AU29" s="27"/>
      <c r="AV29" s="27"/>
      <c r="AW29" s="27"/>
      <c r="AX29" s="27">
        <v>1</v>
      </c>
      <c r="AY29" s="27"/>
      <c r="AZ29" s="27"/>
      <c r="BA29" s="27"/>
      <c r="BB29" s="27"/>
      <c r="BC29" s="27"/>
      <c r="BD29" s="27">
        <v>1</v>
      </c>
      <c r="BE29" s="27"/>
      <c r="BF29" s="27"/>
      <c r="BG29" s="27"/>
      <c r="BH29" s="27"/>
      <c r="BI29" s="27"/>
      <c r="BJ29" s="27">
        <v>1</v>
      </c>
      <c r="BK29" s="27"/>
      <c r="BL29" s="27"/>
      <c r="BM29" s="27"/>
      <c r="BN29" s="27"/>
      <c r="BO29" s="27"/>
      <c r="BP29" s="27">
        <v>1</v>
      </c>
      <c r="BQ29" s="27"/>
      <c r="BR29" s="27"/>
      <c r="BS29" s="27"/>
      <c r="BT29" s="27"/>
      <c r="BU29" s="27"/>
      <c r="BV29" s="27">
        <v>1</v>
      </c>
      <c r="BW29" s="27"/>
      <c r="BX29" s="27"/>
      <c r="BY29" s="27"/>
      <c r="BZ29" s="27"/>
      <c r="CA29" s="27"/>
      <c r="CB29" s="27">
        <v>1</v>
      </c>
      <c r="CC29" s="27"/>
      <c r="CD29" s="27"/>
      <c r="CE29" s="27"/>
      <c r="CF29" s="27"/>
      <c r="CG29" s="27"/>
      <c r="CH29" s="27">
        <v>1</v>
      </c>
      <c r="CI29" s="27"/>
      <c r="CJ29" s="27"/>
      <c r="CK29" s="27"/>
      <c r="CL29" s="27"/>
      <c r="CM29" s="56"/>
      <c r="CN29" s="61">
        <f>SUMPRODUCT(B29:CM29,xij)</f>
        <v>0.99999999999333866</v>
      </c>
      <c r="CO29" s="28" t="s">
        <v>46</v>
      </c>
      <c r="CP29" s="35">
        <v>1</v>
      </c>
    </row>
    <row r="30" spans="1:94">
      <c r="A30" s="60" t="s">
        <v>29</v>
      </c>
      <c r="B30" s="63"/>
      <c r="C30" s="28">
        <v>1</v>
      </c>
      <c r="D30" s="28"/>
      <c r="E30" s="28"/>
      <c r="F30" s="28"/>
      <c r="G30" s="28"/>
      <c r="H30" s="28"/>
      <c r="I30" s="28">
        <v>1</v>
      </c>
      <c r="J30" s="28"/>
      <c r="K30" s="28"/>
      <c r="L30" s="28"/>
      <c r="M30" s="28"/>
      <c r="N30" s="28"/>
      <c r="O30" s="28">
        <v>1</v>
      </c>
      <c r="P30" s="28"/>
      <c r="Q30" s="28"/>
      <c r="R30" s="28"/>
      <c r="S30" s="28"/>
      <c r="T30" s="28"/>
      <c r="U30" s="28">
        <v>1</v>
      </c>
      <c r="V30" s="28"/>
      <c r="W30" s="28"/>
      <c r="X30" s="28"/>
      <c r="Y30" s="28"/>
      <c r="Z30" s="28"/>
      <c r="AA30" s="28">
        <v>1</v>
      </c>
      <c r="AB30" s="28"/>
      <c r="AC30" s="28"/>
      <c r="AD30" s="28"/>
      <c r="AE30" s="28"/>
      <c r="AF30" s="28"/>
      <c r="AG30" s="28">
        <v>1</v>
      </c>
      <c r="AH30" s="28"/>
      <c r="AI30" s="28"/>
      <c r="AJ30" s="28"/>
      <c r="AK30" s="28"/>
      <c r="AL30" s="28"/>
      <c r="AM30" s="28">
        <v>1</v>
      </c>
      <c r="AN30" s="28"/>
      <c r="AO30" s="28"/>
      <c r="AP30" s="28"/>
      <c r="AQ30" s="28"/>
      <c r="AR30" s="28"/>
      <c r="AS30" s="28">
        <v>1</v>
      </c>
      <c r="AT30" s="28"/>
      <c r="AU30" s="28"/>
      <c r="AV30" s="28"/>
      <c r="AW30" s="28"/>
      <c r="AX30" s="28"/>
      <c r="AY30" s="28">
        <v>1</v>
      </c>
      <c r="AZ30" s="28"/>
      <c r="BA30" s="28"/>
      <c r="BB30" s="28"/>
      <c r="BC30" s="28"/>
      <c r="BD30" s="28"/>
      <c r="BE30" s="28">
        <v>1</v>
      </c>
      <c r="BF30" s="28"/>
      <c r="BG30" s="28"/>
      <c r="BH30" s="28"/>
      <c r="BI30" s="28"/>
      <c r="BJ30" s="28"/>
      <c r="BK30" s="28">
        <v>1</v>
      </c>
      <c r="BL30" s="28"/>
      <c r="BM30" s="28"/>
      <c r="BN30" s="28"/>
      <c r="BO30" s="28"/>
      <c r="BP30" s="28"/>
      <c r="BQ30" s="28">
        <v>1</v>
      </c>
      <c r="BR30" s="28"/>
      <c r="BS30" s="28"/>
      <c r="BT30" s="28"/>
      <c r="BU30" s="28"/>
      <c r="BV30" s="28"/>
      <c r="BW30" s="28">
        <v>1</v>
      </c>
      <c r="BX30" s="28"/>
      <c r="BY30" s="28"/>
      <c r="BZ30" s="28"/>
      <c r="CA30" s="28"/>
      <c r="CB30" s="28"/>
      <c r="CC30" s="28">
        <v>1</v>
      </c>
      <c r="CD30" s="28"/>
      <c r="CE30" s="28"/>
      <c r="CF30" s="28"/>
      <c r="CG30" s="28"/>
      <c r="CH30" s="28"/>
      <c r="CI30" s="28">
        <v>1</v>
      </c>
      <c r="CJ30" s="28"/>
      <c r="CK30" s="28"/>
      <c r="CL30" s="28"/>
      <c r="CM30" s="64"/>
      <c r="CN30" s="61">
        <f>SUMPRODUCT(B30:CM30,xij)</f>
        <v>0.99999999999333866</v>
      </c>
      <c r="CO30" s="28" t="s">
        <v>46</v>
      </c>
      <c r="CP30" s="35">
        <v>1</v>
      </c>
    </row>
    <row r="31" spans="1:94">
      <c r="A31" s="60" t="s">
        <v>30</v>
      </c>
      <c r="B31" s="63"/>
      <c r="C31" s="28"/>
      <c r="D31" s="28">
        <v>1</v>
      </c>
      <c r="E31" s="28"/>
      <c r="F31" s="28"/>
      <c r="G31" s="28"/>
      <c r="H31" s="28"/>
      <c r="I31" s="28"/>
      <c r="J31" s="28">
        <v>1</v>
      </c>
      <c r="K31" s="28"/>
      <c r="L31" s="28"/>
      <c r="M31" s="28"/>
      <c r="N31" s="28"/>
      <c r="O31" s="28"/>
      <c r="P31" s="28">
        <v>1</v>
      </c>
      <c r="Q31" s="28"/>
      <c r="R31" s="28"/>
      <c r="S31" s="28"/>
      <c r="T31" s="28"/>
      <c r="U31" s="28"/>
      <c r="V31" s="28">
        <v>1</v>
      </c>
      <c r="W31" s="28"/>
      <c r="X31" s="28"/>
      <c r="Y31" s="28"/>
      <c r="Z31" s="28"/>
      <c r="AA31" s="28"/>
      <c r="AB31" s="28">
        <v>1</v>
      </c>
      <c r="AC31" s="28"/>
      <c r="AD31" s="28"/>
      <c r="AE31" s="28"/>
      <c r="AF31" s="28"/>
      <c r="AG31" s="28"/>
      <c r="AH31" s="28">
        <v>1</v>
      </c>
      <c r="AI31" s="28"/>
      <c r="AJ31" s="28"/>
      <c r="AK31" s="28"/>
      <c r="AL31" s="28"/>
      <c r="AM31" s="28"/>
      <c r="AN31" s="28">
        <v>1</v>
      </c>
      <c r="AO31" s="28"/>
      <c r="AP31" s="28"/>
      <c r="AQ31" s="28"/>
      <c r="AR31" s="28"/>
      <c r="AS31" s="28"/>
      <c r="AT31" s="28">
        <v>1</v>
      </c>
      <c r="AU31" s="28"/>
      <c r="AV31" s="28"/>
      <c r="AW31" s="28"/>
      <c r="AX31" s="28"/>
      <c r="AY31" s="28"/>
      <c r="AZ31" s="28">
        <v>1</v>
      </c>
      <c r="BA31" s="28"/>
      <c r="BB31" s="28"/>
      <c r="BC31" s="28"/>
      <c r="BD31" s="28"/>
      <c r="BE31" s="28"/>
      <c r="BF31" s="28">
        <v>1</v>
      </c>
      <c r="BG31" s="28"/>
      <c r="BH31" s="28"/>
      <c r="BI31" s="28"/>
      <c r="BJ31" s="28"/>
      <c r="BK31" s="28"/>
      <c r="BL31" s="28">
        <v>1</v>
      </c>
      <c r="BM31" s="28"/>
      <c r="BN31" s="28"/>
      <c r="BO31" s="28"/>
      <c r="BP31" s="28"/>
      <c r="BQ31" s="28"/>
      <c r="BR31" s="28">
        <v>1</v>
      </c>
      <c r="BS31" s="28"/>
      <c r="BT31" s="28"/>
      <c r="BU31" s="28"/>
      <c r="BV31" s="28"/>
      <c r="BW31" s="28"/>
      <c r="BX31" s="28">
        <v>1</v>
      </c>
      <c r="BY31" s="28"/>
      <c r="BZ31" s="28"/>
      <c r="CA31" s="28"/>
      <c r="CB31" s="28"/>
      <c r="CC31" s="28"/>
      <c r="CD31" s="28">
        <v>1</v>
      </c>
      <c r="CE31" s="28"/>
      <c r="CF31" s="28"/>
      <c r="CG31" s="28"/>
      <c r="CH31" s="28"/>
      <c r="CI31" s="28"/>
      <c r="CJ31" s="28">
        <v>1</v>
      </c>
      <c r="CK31" s="28"/>
      <c r="CL31" s="28"/>
      <c r="CM31" s="64"/>
      <c r="CN31" s="61">
        <f>SUMPRODUCT(B31:CM31,xij)</f>
        <v>0.99999999999333866</v>
      </c>
      <c r="CO31" s="28" t="s">
        <v>46</v>
      </c>
      <c r="CP31" s="35">
        <v>1</v>
      </c>
    </row>
    <row r="32" spans="1:94">
      <c r="A32" s="60" t="s">
        <v>31</v>
      </c>
      <c r="B32" s="63"/>
      <c r="C32" s="28"/>
      <c r="D32" s="28"/>
      <c r="E32" s="28">
        <v>1</v>
      </c>
      <c r="F32" s="28"/>
      <c r="G32" s="28"/>
      <c r="H32" s="28"/>
      <c r="I32" s="28"/>
      <c r="J32" s="28"/>
      <c r="K32" s="28">
        <v>1</v>
      </c>
      <c r="L32" s="28"/>
      <c r="M32" s="28"/>
      <c r="N32" s="28"/>
      <c r="O32" s="28"/>
      <c r="P32" s="28"/>
      <c r="Q32" s="28">
        <v>1</v>
      </c>
      <c r="R32" s="28"/>
      <c r="S32" s="28"/>
      <c r="T32" s="28"/>
      <c r="U32" s="28"/>
      <c r="V32" s="28"/>
      <c r="W32" s="28">
        <v>1</v>
      </c>
      <c r="X32" s="28"/>
      <c r="Y32" s="28"/>
      <c r="Z32" s="28"/>
      <c r="AA32" s="28"/>
      <c r="AB32" s="28"/>
      <c r="AC32" s="28">
        <v>1</v>
      </c>
      <c r="AD32" s="28"/>
      <c r="AE32" s="28"/>
      <c r="AF32" s="28"/>
      <c r="AG32" s="28"/>
      <c r="AH32" s="28"/>
      <c r="AI32" s="28">
        <v>1</v>
      </c>
      <c r="AJ32" s="28"/>
      <c r="AK32" s="28"/>
      <c r="AL32" s="28"/>
      <c r="AM32" s="28"/>
      <c r="AN32" s="28"/>
      <c r="AO32" s="28">
        <v>1</v>
      </c>
      <c r="AP32" s="28"/>
      <c r="AQ32" s="28"/>
      <c r="AR32" s="28"/>
      <c r="AS32" s="28"/>
      <c r="AT32" s="28"/>
      <c r="AU32" s="28">
        <v>1</v>
      </c>
      <c r="AV32" s="28"/>
      <c r="AW32" s="28"/>
      <c r="AX32" s="28"/>
      <c r="AY32" s="28"/>
      <c r="AZ32" s="28"/>
      <c r="BA32" s="28">
        <v>1</v>
      </c>
      <c r="BB32" s="28"/>
      <c r="BC32" s="28"/>
      <c r="BD32" s="28"/>
      <c r="BE32" s="28"/>
      <c r="BF32" s="28"/>
      <c r="BG32" s="28">
        <v>1</v>
      </c>
      <c r="BH32" s="28"/>
      <c r="BI32" s="28"/>
      <c r="BJ32" s="28"/>
      <c r="BK32" s="28"/>
      <c r="BL32" s="28"/>
      <c r="BM32" s="28">
        <v>1</v>
      </c>
      <c r="BN32" s="28"/>
      <c r="BO32" s="28"/>
      <c r="BP32" s="28"/>
      <c r="BQ32" s="28"/>
      <c r="BR32" s="28"/>
      <c r="BS32" s="28">
        <v>1</v>
      </c>
      <c r="BT32" s="28"/>
      <c r="BU32" s="28"/>
      <c r="BV32" s="28"/>
      <c r="BW32" s="28"/>
      <c r="BX32" s="28"/>
      <c r="BY32" s="28">
        <v>1</v>
      </c>
      <c r="BZ32" s="28"/>
      <c r="CA32" s="28"/>
      <c r="CB32" s="28"/>
      <c r="CC32" s="28"/>
      <c r="CD32" s="28"/>
      <c r="CE32" s="28">
        <v>1</v>
      </c>
      <c r="CF32" s="28"/>
      <c r="CG32" s="28"/>
      <c r="CH32" s="28"/>
      <c r="CI32" s="28"/>
      <c r="CJ32" s="28"/>
      <c r="CK32" s="28">
        <v>1</v>
      </c>
      <c r="CL32" s="28"/>
      <c r="CM32" s="64"/>
      <c r="CN32" s="61">
        <f>SUMPRODUCT(B32:CM32,xij)</f>
        <v>0.99999999999333866</v>
      </c>
      <c r="CO32" s="28" t="s">
        <v>46</v>
      </c>
      <c r="CP32" s="35">
        <v>1</v>
      </c>
    </row>
    <row r="33" spans="1:94">
      <c r="A33" s="60" t="s">
        <v>32</v>
      </c>
      <c r="B33" s="63"/>
      <c r="C33" s="28"/>
      <c r="D33" s="28"/>
      <c r="E33" s="28"/>
      <c r="F33" s="28">
        <v>1</v>
      </c>
      <c r="G33" s="28"/>
      <c r="H33" s="28"/>
      <c r="I33" s="28"/>
      <c r="J33" s="28"/>
      <c r="K33" s="28"/>
      <c r="L33" s="28">
        <v>1</v>
      </c>
      <c r="M33" s="28"/>
      <c r="N33" s="28"/>
      <c r="O33" s="28"/>
      <c r="P33" s="28"/>
      <c r="Q33" s="28"/>
      <c r="R33" s="28">
        <v>1</v>
      </c>
      <c r="S33" s="28"/>
      <c r="T33" s="28"/>
      <c r="U33" s="28"/>
      <c r="V33" s="28"/>
      <c r="W33" s="28"/>
      <c r="X33" s="28">
        <v>1</v>
      </c>
      <c r="Y33" s="28"/>
      <c r="Z33" s="28"/>
      <c r="AA33" s="28"/>
      <c r="AB33" s="28"/>
      <c r="AC33" s="28"/>
      <c r="AD33" s="28">
        <v>1</v>
      </c>
      <c r="AE33" s="28"/>
      <c r="AF33" s="28"/>
      <c r="AG33" s="28"/>
      <c r="AH33" s="28"/>
      <c r="AI33" s="28"/>
      <c r="AJ33" s="28">
        <v>1</v>
      </c>
      <c r="AK33" s="28"/>
      <c r="AL33" s="28"/>
      <c r="AM33" s="28"/>
      <c r="AN33" s="28"/>
      <c r="AO33" s="28"/>
      <c r="AP33" s="28">
        <v>1</v>
      </c>
      <c r="AQ33" s="28"/>
      <c r="AR33" s="28"/>
      <c r="AS33" s="28"/>
      <c r="AT33" s="28"/>
      <c r="AU33" s="28"/>
      <c r="AV33" s="28">
        <v>1</v>
      </c>
      <c r="AW33" s="28"/>
      <c r="AX33" s="28"/>
      <c r="AY33" s="28"/>
      <c r="AZ33" s="28"/>
      <c r="BA33" s="28"/>
      <c r="BB33" s="28">
        <v>1</v>
      </c>
      <c r="BC33" s="28"/>
      <c r="BD33" s="28"/>
      <c r="BE33" s="28"/>
      <c r="BF33" s="28"/>
      <c r="BG33" s="28"/>
      <c r="BH33" s="28">
        <v>1</v>
      </c>
      <c r="BI33" s="28"/>
      <c r="BJ33" s="28"/>
      <c r="BK33" s="28"/>
      <c r="BL33" s="28"/>
      <c r="BM33" s="28"/>
      <c r="BN33" s="28">
        <v>1</v>
      </c>
      <c r="BO33" s="28"/>
      <c r="BP33" s="28"/>
      <c r="BQ33" s="28"/>
      <c r="BR33" s="28"/>
      <c r="BS33" s="28"/>
      <c r="BT33" s="28">
        <v>1</v>
      </c>
      <c r="BU33" s="28"/>
      <c r="BV33" s="28"/>
      <c r="BW33" s="28"/>
      <c r="BX33" s="28"/>
      <c r="BY33" s="28"/>
      <c r="BZ33" s="28">
        <v>1</v>
      </c>
      <c r="CA33" s="28"/>
      <c r="CB33" s="28"/>
      <c r="CC33" s="28"/>
      <c r="CD33" s="28"/>
      <c r="CE33" s="28"/>
      <c r="CF33" s="28">
        <v>1</v>
      </c>
      <c r="CG33" s="28"/>
      <c r="CH33" s="28"/>
      <c r="CI33" s="28"/>
      <c r="CJ33" s="28"/>
      <c r="CK33" s="28"/>
      <c r="CL33" s="28">
        <v>1</v>
      </c>
      <c r="CM33" s="64"/>
      <c r="CN33" s="61">
        <f>SUMPRODUCT(B33:CM33,xij)</f>
        <v>0.99999999999333866</v>
      </c>
      <c r="CO33" s="28" t="s">
        <v>46</v>
      </c>
      <c r="CP33" s="35">
        <v>1</v>
      </c>
    </row>
    <row r="34" spans="1:94" ht="13.5" thickBot="1">
      <c r="A34" s="60" t="s">
        <v>33</v>
      </c>
      <c r="B34" s="57"/>
      <c r="C34" s="29"/>
      <c r="D34" s="29"/>
      <c r="E34" s="29"/>
      <c r="F34" s="29"/>
      <c r="G34" s="29">
        <v>1</v>
      </c>
      <c r="H34" s="29"/>
      <c r="I34" s="29"/>
      <c r="J34" s="29"/>
      <c r="K34" s="29"/>
      <c r="L34" s="29"/>
      <c r="M34" s="29">
        <v>1</v>
      </c>
      <c r="N34" s="29"/>
      <c r="O34" s="29"/>
      <c r="P34" s="29"/>
      <c r="Q34" s="29"/>
      <c r="R34" s="29"/>
      <c r="S34" s="29">
        <v>1</v>
      </c>
      <c r="T34" s="29"/>
      <c r="U34" s="29"/>
      <c r="V34" s="29"/>
      <c r="W34" s="29"/>
      <c r="X34" s="29"/>
      <c r="Y34" s="29">
        <v>1</v>
      </c>
      <c r="Z34" s="29"/>
      <c r="AA34" s="29"/>
      <c r="AB34" s="29"/>
      <c r="AC34" s="29"/>
      <c r="AD34" s="29"/>
      <c r="AE34" s="29">
        <v>1</v>
      </c>
      <c r="AF34" s="29"/>
      <c r="AG34" s="29"/>
      <c r="AH34" s="29"/>
      <c r="AI34" s="29"/>
      <c r="AJ34" s="29"/>
      <c r="AK34" s="29">
        <v>1</v>
      </c>
      <c r="AL34" s="29"/>
      <c r="AM34" s="29"/>
      <c r="AN34" s="29"/>
      <c r="AO34" s="29"/>
      <c r="AP34" s="29"/>
      <c r="AQ34" s="29">
        <v>1</v>
      </c>
      <c r="AR34" s="29"/>
      <c r="AS34" s="29"/>
      <c r="AT34" s="29"/>
      <c r="AU34" s="29"/>
      <c r="AV34" s="29"/>
      <c r="AW34" s="29">
        <v>1</v>
      </c>
      <c r="AX34" s="29"/>
      <c r="AY34" s="29"/>
      <c r="AZ34" s="29"/>
      <c r="BA34" s="29"/>
      <c r="BB34" s="29"/>
      <c r="BC34" s="29">
        <v>1</v>
      </c>
      <c r="BD34" s="29"/>
      <c r="BE34" s="29"/>
      <c r="BF34" s="29"/>
      <c r="BG34" s="29"/>
      <c r="BH34" s="29"/>
      <c r="BI34" s="29">
        <v>1</v>
      </c>
      <c r="BJ34" s="29"/>
      <c r="BK34" s="29"/>
      <c r="BL34" s="29"/>
      <c r="BM34" s="29"/>
      <c r="BN34" s="29"/>
      <c r="BO34" s="29">
        <v>1</v>
      </c>
      <c r="BP34" s="29"/>
      <c r="BQ34" s="29"/>
      <c r="BR34" s="29"/>
      <c r="BS34" s="29"/>
      <c r="BT34" s="29"/>
      <c r="BU34" s="29">
        <v>1</v>
      </c>
      <c r="BV34" s="29"/>
      <c r="BW34" s="29"/>
      <c r="BX34" s="29"/>
      <c r="BY34" s="29"/>
      <c r="BZ34" s="29"/>
      <c r="CA34" s="29">
        <v>1</v>
      </c>
      <c r="CB34" s="29"/>
      <c r="CC34" s="29"/>
      <c r="CD34" s="29"/>
      <c r="CE34" s="29"/>
      <c r="CF34" s="29"/>
      <c r="CG34" s="29">
        <v>1</v>
      </c>
      <c r="CH34" s="29"/>
      <c r="CI34" s="29"/>
      <c r="CJ34" s="29"/>
      <c r="CK34" s="29"/>
      <c r="CL34" s="29"/>
      <c r="CM34" s="58">
        <v>1</v>
      </c>
      <c r="CN34" s="62">
        <f>SUMPRODUCT(B34:CM34,xij)</f>
        <v>0.99999999999333866</v>
      </c>
      <c r="CO34" s="33" t="s">
        <v>46</v>
      </c>
      <c r="CP34" s="36">
        <v>1</v>
      </c>
    </row>
    <row r="36" spans="1:94">
      <c r="A36" s="1" t="s">
        <v>54</v>
      </c>
      <c r="B36" s="55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7">
        <v>0</v>
      </c>
      <c r="L36" s="27">
        <v>0</v>
      </c>
      <c r="M36" s="27">
        <v>0</v>
      </c>
      <c r="N36" s="27">
        <v>0</v>
      </c>
      <c r="O36" s="27">
        <v>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27">
        <v>0</v>
      </c>
      <c r="X36" s="27">
        <v>0</v>
      </c>
      <c r="Y36" s="27">
        <v>0</v>
      </c>
      <c r="Z36" s="27">
        <v>0</v>
      </c>
      <c r="AA36" s="27">
        <v>0</v>
      </c>
      <c r="AB36" s="27">
        <v>0</v>
      </c>
      <c r="AC36" s="27">
        <v>0</v>
      </c>
      <c r="AD36" s="27">
        <v>0</v>
      </c>
      <c r="AE36" s="27">
        <v>0</v>
      </c>
      <c r="AF36" s="27">
        <v>0</v>
      </c>
      <c r="AG36" s="27">
        <v>0</v>
      </c>
      <c r="AH36" s="27">
        <v>0</v>
      </c>
      <c r="AI36" s="27">
        <v>0</v>
      </c>
      <c r="AJ36" s="27">
        <v>0</v>
      </c>
      <c r="AK36" s="27">
        <v>0</v>
      </c>
      <c r="AL36" s="27">
        <v>0</v>
      </c>
      <c r="AM36" s="27">
        <v>0</v>
      </c>
      <c r="AN36" s="27">
        <v>0</v>
      </c>
      <c r="AO36" s="27">
        <v>0</v>
      </c>
      <c r="AP36" s="27">
        <v>0</v>
      </c>
      <c r="AQ36" s="27">
        <v>0</v>
      </c>
      <c r="AR36" s="27">
        <v>0</v>
      </c>
      <c r="AS36" s="27">
        <v>0</v>
      </c>
      <c r="AT36" s="27">
        <v>0</v>
      </c>
      <c r="AU36" s="27">
        <v>0</v>
      </c>
      <c r="AV36" s="27">
        <v>0</v>
      </c>
      <c r="AW36" s="27">
        <v>0</v>
      </c>
      <c r="AX36" s="27">
        <v>0</v>
      </c>
      <c r="AY36" s="27">
        <v>0</v>
      </c>
      <c r="AZ36" s="27">
        <v>0</v>
      </c>
      <c r="BA36" s="27">
        <v>0</v>
      </c>
      <c r="BB36" s="27">
        <v>0</v>
      </c>
      <c r="BC36" s="27">
        <v>0</v>
      </c>
      <c r="BD36" s="27">
        <v>0</v>
      </c>
      <c r="BE36" s="27">
        <v>0</v>
      </c>
      <c r="BF36" s="27">
        <v>0</v>
      </c>
      <c r="BG36" s="27">
        <v>0</v>
      </c>
      <c r="BH36" s="27">
        <v>0</v>
      </c>
      <c r="BI36" s="27">
        <v>0</v>
      </c>
      <c r="BJ36" s="27">
        <v>0</v>
      </c>
      <c r="BK36" s="27">
        <v>0</v>
      </c>
      <c r="BL36" s="27">
        <v>0</v>
      </c>
      <c r="BM36" s="27">
        <v>0</v>
      </c>
      <c r="BN36" s="27">
        <v>0</v>
      </c>
      <c r="BO36" s="27">
        <v>0</v>
      </c>
      <c r="BP36" s="27">
        <v>0</v>
      </c>
      <c r="BQ36" s="27">
        <v>0</v>
      </c>
      <c r="BR36" s="27">
        <v>0</v>
      </c>
      <c r="BS36" s="27">
        <v>0</v>
      </c>
      <c r="BT36" s="27">
        <v>0</v>
      </c>
      <c r="BU36" s="27">
        <v>0</v>
      </c>
      <c r="BV36" s="27">
        <v>0</v>
      </c>
      <c r="BW36" s="27">
        <v>0</v>
      </c>
      <c r="BX36" s="27">
        <v>0</v>
      </c>
      <c r="BY36" s="27">
        <v>0</v>
      </c>
      <c r="BZ36" s="27">
        <v>0</v>
      </c>
      <c r="CA36" s="27">
        <v>0</v>
      </c>
      <c r="CB36" s="27">
        <v>0</v>
      </c>
      <c r="CC36" s="27">
        <v>0</v>
      </c>
      <c r="CD36" s="27">
        <v>0</v>
      </c>
      <c r="CE36" s="27">
        <v>0</v>
      </c>
      <c r="CF36" s="27">
        <v>0</v>
      </c>
      <c r="CG36" s="27">
        <v>0</v>
      </c>
      <c r="CH36" s="27">
        <v>0</v>
      </c>
      <c r="CI36" s="27">
        <v>0</v>
      </c>
      <c r="CJ36" s="27">
        <v>0</v>
      </c>
      <c r="CK36" s="27">
        <v>0</v>
      </c>
      <c r="CL36" s="27">
        <v>0</v>
      </c>
      <c r="CM36" s="56">
        <v>0</v>
      </c>
    </row>
    <row r="37" spans="1:94">
      <c r="A37" s="1" t="s">
        <v>55</v>
      </c>
      <c r="B37" s="57">
        <f>1-(B11=1000)</f>
        <v>1</v>
      </c>
      <c r="C37" s="29">
        <f t="shared" ref="C37:BN37" si="0">1-(C11=1000)</f>
        <v>0</v>
      </c>
      <c r="D37" s="29">
        <f t="shared" si="0"/>
        <v>0</v>
      </c>
      <c r="E37" s="29">
        <f t="shared" si="0"/>
        <v>0</v>
      </c>
      <c r="F37" s="29">
        <f t="shared" si="0"/>
        <v>1</v>
      </c>
      <c r="G37" s="29">
        <f t="shared" si="0"/>
        <v>0</v>
      </c>
      <c r="H37" s="29">
        <f t="shared" si="0"/>
        <v>0</v>
      </c>
      <c r="I37" s="29">
        <f t="shared" si="0"/>
        <v>1</v>
      </c>
      <c r="J37" s="29">
        <f t="shared" si="0"/>
        <v>0</v>
      </c>
      <c r="K37" s="29">
        <f t="shared" si="0"/>
        <v>1</v>
      </c>
      <c r="L37" s="29">
        <f t="shared" si="0"/>
        <v>0</v>
      </c>
      <c r="M37" s="29">
        <f t="shared" si="0"/>
        <v>0</v>
      </c>
      <c r="N37" s="29">
        <f t="shared" si="0"/>
        <v>0</v>
      </c>
      <c r="O37" s="29">
        <f t="shared" si="0"/>
        <v>0</v>
      </c>
      <c r="P37" s="29">
        <f t="shared" si="0"/>
        <v>1</v>
      </c>
      <c r="Q37" s="29">
        <f t="shared" si="0"/>
        <v>0</v>
      </c>
      <c r="R37" s="29">
        <f t="shared" si="0"/>
        <v>0</v>
      </c>
      <c r="S37" s="29">
        <f t="shared" si="0"/>
        <v>1</v>
      </c>
      <c r="T37" s="29">
        <f t="shared" si="0"/>
        <v>1</v>
      </c>
      <c r="U37" s="29">
        <f t="shared" si="0"/>
        <v>1</v>
      </c>
      <c r="V37" s="29">
        <f t="shared" si="0"/>
        <v>0</v>
      </c>
      <c r="W37" s="29">
        <f t="shared" si="0"/>
        <v>0</v>
      </c>
      <c r="X37" s="29">
        <f t="shared" si="0"/>
        <v>1</v>
      </c>
      <c r="Y37" s="29">
        <f t="shared" si="0"/>
        <v>0</v>
      </c>
      <c r="Z37" s="29">
        <f t="shared" si="0"/>
        <v>0</v>
      </c>
      <c r="AA37" s="29">
        <f t="shared" si="0"/>
        <v>1</v>
      </c>
      <c r="AB37" s="29">
        <f t="shared" si="0"/>
        <v>1</v>
      </c>
      <c r="AC37" s="29">
        <f t="shared" si="0"/>
        <v>0</v>
      </c>
      <c r="AD37" s="29">
        <f t="shared" si="0"/>
        <v>0</v>
      </c>
      <c r="AE37" s="29">
        <f t="shared" si="0"/>
        <v>1</v>
      </c>
      <c r="AF37" s="29">
        <f t="shared" si="0"/>
        <v>1</v>
      </c>
      <c r="AG37" s="29">
        <f t="shared" si="0"/>
        <v>0</v>
      </c>
      <c r="AH37" s="29">
        <f t="shared" si="0"/>
        <v>1</v>
      </c>
      <c r="AI37" s="29">
        <f t="shared" si="0"/>
        <v>0</v>
      </c>
      <c r="AJ37" s="29">
        <f t="shared" si="0"/>
        <v>1</v>
      </c>
      <c r="AK37" s="29">
        <f t="shared" si="0"/>
        <v>0</v>
      </c>
      <c r="AL37" s="29">
        <f t="shared" si="0"/>
        <v>0</v>
      </c>
      <c r="AM37" s="29">
        <f t="shared" si="0"/>
        <v>0</v>
      </c>
      <c r="AN37" s="29">
        <f t="shared" si="0"/>
        <v>0</v>
      </c>
      <c r="AO37" s="29">
        <f t="shared" si="0"/>
        <v>0</v>
      </c>
      <c r="AP37" s="29">
        <f t="shared" si="0"/>
        <v>1</v>
      </c>
      <c r="AQ37" s="29">
        <f t="shared" si="0"/>
        <v>1</v>
      </c>
      <c r="AR37" s="29">
        <f t="shared" si="0"/>
        <v>0</v>
      </c>
      <c r="AS37" s="29">
        <f t="shared" si="0"/>
        <v>0</v>
      </c>
      <c r="AT37" s="29">
        <f t="shared" si="0"/>
        <v>1</v>
      </c>
      <c r="AU37" s="29">
        <f t="shared" si="0"/>
        <v>1</v>
      </c>
      <c r="AV37" s="29">
        <f t="shared" si="0"/>
        <v>1</v>
      </c>
      <c r="AW37" s="29">
        <f t="shared" si="0"/>
        <v>0</v>
      </c>
      <c r="AX37" s="29">
        <f t="shared" si="0"/>
        <v>0</v>
      </c>
      <c r="AY37" s="29">
        <f t="shared" si="0"/>
        <v>1</v>
      </c>
      <c r="AZ37" s="29">
        <f t="shared" si="0"/>
        <v>0</v>
      </c>
      <c r="BA37" s="29">
        <f t="shared" si="0"/>
        <v>1</v>
      </c>
      <c r="BB37" s="29">
        <f t="shared" si="0"/>
        <v>0</v>
      </c>
      <c r="BC37" s="29">
        <f t="shared" si="0"/>
        <v>0</v>
      </c>
      <c r="BD37" s="29">
        <f t="shared" si="0"/>
        <v>1</v>
      </c>
      <c r="BE37" s="29">
        <f t="shared" si="0"/>
        <v>0</v>
      </c>
      <c r="BF37" s="29">
        <f t="shared" si="0"/>
        <v>1</v>
      </c>
      <c r="BG37" s="29">
        <f t="shared" si="0"/>
        <v>0</v>
      </c>
      <c r="BH37" s="29">
        <f t="shared" si="0"/>
        <v>0</v>
      </c>
      <c r="BI37" s="29">
        <f t="shared" si="0"/>
        <v>1</v>
      </c>
      <c r="BJ37" s="29">
        <f t="shared" si="0"/>
        <v>1</v>
      </c>
      <c r="BK37" s="29">
        <f t="shared" si="0"/>
        <v>1</v>
      </c>
      <c r="BL37" s="29">
        <f t="shared" si="0"/>
        <v>1</v>
      </c>
      <c r="BM37" s="29">
        <f t="shared" si="0"/>
        <v>0</v>
      </c>
      <c r="BN37" s="29">
        <f t="shared" si="0"/>
        <v>0</v>
      </c>
      <c r="BO37" s="29">
        <f t="shared" ref="BO37:CM37" si="1">1-(BO11=1000)</f>
        <v>0</v>
      </c>
      <c r="BP37" s="29">
        <f t="shared" si="1"/>
        <v>1</v>
      </c>
      <c r="BQ37" s="29">
        <f t="shared" si="1"/>
        <v>0</v>
      </c>
      <c r="BR37" s="29">
        <f t="shared" si="1"/>
        <v>1</v>
      </c>
      <c r="BS37" s="29">
        <f t="shared" si="1"/>
        <v>0</v>
      </c>
      <c r="BT37" s="29">
        <f t="shared" si="1"/>
        <v>1</v>
      </c>
      <c r="BU37" s="29">
        <f t="shared" si="1"/>
        <v>0</v>
      </c>
      <c r="BV37" s="29">
        <f t="shared" si="1"/>
        <v>0</v>
      </c>
      <c r="BW37" s="29">
        <f t="shared" si="1"/>
        <v>0</v>
      </c>
      <c r="BX37" s="29">
        <f t="shared" si="1"/>
        <v>0</v>
      </c>
      <c r="BY37" s="29">
        <f t="shared" si="1"/>
        <v>0</v>
      </c>
      <c r="BZ37" s="29">
        <f t="shared" si="1"/>
        <v>1</v>
      </c>
      <c r="CA37" s="29">
        <f t="shared" si="1"/>
        <v>1</v>
      </c>
      <c r="CB37" s="29">
        <f t="shared" si="1"/>
        <v>1</v>
      </c>
      <c r="CC37" s="29">
        <f t="shared" si="1"/>
        <v>0</v>
      </c>
      <c r="CD37" s="29">
        <f t="shared" si="1"/>
        <v>0</v>
      </c>
      <c r="CE37" s="29">
        <f t="shared" si="1"/>
        <v>0</v>
      </c>
      <c r="CF37" s="29">
        <f t="shared" si="1"/>
        <v>0</v>
      </c>
      <c r="CG37" s="29">
        <f t="shared" si="1"/>
        <v>1</v>
      </c>
      <c r="CH37" s="29">
        <f t="shared" si="1"/>
        <v>0</v>
      </c>
      <c r="CI37" s="29">
        <f t="shared" si="1"/>
        <v>0</v>
      </c>
      <c r="CJ37" s="29">
        <f t="shared" si="1"/>
        <v>1</v>
      </c>
      <c r="CK37" s="29">
        <f t="shared" si="1"/>
        <v>0</v>
      </c>
      <c r="CL37" s="29">
        <f t="shared" si="1"/>
        <v>1</v>
      </c>
      <c r="CM37" s="58">
        <f t="shared" si="1"/>
        <v>0</v>
      </c>
    </row>
    <row r="39" spans="1:94">
      <c r="A39" s="1" t="s">
        <v>40</v>
      </c>
      <c r="B39" s="26" t="s">
        <v>42</v>
      </c>
      <c r="C39" s="26" t="s">
        <v>42</v>
      </c>
      <c r="D39" s="26" t="s">
        <v>42</v>
      </c>
      <c r="E39" s="26" t="s">
        <v>42</v>
      </c>
      <c r="F39" s="26" t="s">
        <v>42</v>
      </c>
      <c r="G39" s="26" t="s">
        <v>42</v>
      </c>
      <c r="H39" s="26" t="s">
        <v>42</v>
      </c>
      <c r="I39" s="26" t="s">
        <v>42</v>
      </c>
      <c r="J39" s="26" t="s">
        <v>42</v>
      </c>
      <c r="K39" s="26" t="s">
        <v>42</v>
      </c>
      <c r="L39" s="26" t="s">
        <v>42</v>
      </c>
      <c r="M39" s="26" t="s">
        <v>42</v>
      </c>
      <c r="N39" s="26" t="s">
        <v>42</v>
      </c>
      <c r="O39" s="26" t="s">
        <v>42</v>
      </c>
      <c r="P39" s="26" t="s">
        <v>42</v>
      </c>
      <c r="Q39" s="26" t="s">
        <v>42</v>
      </c>
      <c r="R39" s="26" t="s">
        <v>42</v>
      </c>
      <c r="S39" s="26" t="s">
        <v>42</v>
      </c>
      <c r="T39" s="26" t="s">
        <v>42</v>
      </c>
      <c r="U39" s="26" t="s">
        <v>42</v>
      </c>
      <c r="V39" s="26" t="s">
        <v>42</v>
      </c>
      <c r="W39" s="26" t="s">
        <v>42</v>
      </c>
      <c r="X39" s="26" t="s">
        <v>42</v>
      </c>
      <c r="Y39" s="26" t="s">
        <v>42</v>
      </c>
      <c r="Z39" s="26" t="s">
        <v>42</v>
      </c>
      <c r="AA39" s="26" t="s">
        <v>42</v>
      </c>
      <c r="AB39" s="26" t="s">
        <v>42</v>
      </c>
      <c r="AC39" s="26" t="s">
        <v>42</v>
      </c>
      <c r="AD39" s="26" t="s">
        <v>42</v>
      </c>
      <c r="AE39" s="26" t="s">
        <v>42</v>
      </c>
      <c r="AF39" s="26" t="s">
        <v>42</v>
      </c>
      <c r="AG39" s="26" t="s">
        <v>42</v>
      </c>
      <c r="AH39" s="26" t="s">
        <v>42</v>
      </c>
      <c r="AI39" s="26" t="s">
        <v>42</v>
      </c>
      <c r="AJ39" s="26" t="s">
        <v>42</v>
      </c>
      <c r="AK39" s="26" t="s">
        <v>42</v>
      </c>
      <c r="AL39" s="26" t="s">
        <v>42</v>
      </c>
      <c r="AM39" s="26" t="s">
        <v>42</v>
      </c>
      <c r="AN39" s="26" t="s">
        <v>42</v>
      </c>
      <c r="AO39" s="26" t="s">
        <v>42</v>
      </c>
      <c r="AP39" s="26" t="s">
        <v>42</v>
      </c>
      <c r="AQ39" s="26" t="s">
        <v>42</v>
      </c>
      <c r="AR39" s="26" t="s">
        <v>42</v>
      </c>
      <c r="AS39" s="26" t="s">
        <v>42</v>
      </c>
      <c r="AT39" s="26" t="s">
        <v>42</v>
      </c>
      <c r="AU39" s="26" t="s">
        <v>42</v>
      </c>
      <c r="AV39" s="26" t="s">
        <v>42</v>
      </c>
      <c r="AW39" s="26" t="s">
        <v>42</v>
      </c>
      <c r="AX39" s="26" t="s">
        <v>42</v>
      </c>
      <c r="AY39" s="26" t="s">
        <v>42</v>
      </c>
      <c r="AZ39" s="26" t="s">
        <v>42</v>
      </c>
      <c r="BA39" s="26" t="s">
        <v>42</v>
      </c>
      <c r="BB39" s="26" t="s">
        <v>42</v>
      </c>
      <c r="BC39" s="26" t="s">
        <v>42</v>
      </c>
      <c r="BD39" s="26" t="s">
        <v>42</v>
      </c>
      <c r="BE39" s="26" t="s">
        <v>42</v>
      </c>
      <c r="BF39" s="26" t="s">
        <v>42</v>
      </c>
      <c r="BG39" s="26" t="s">
        <v>42</v>
      </c>
      <c r="BH39" s="26" t="s">
        <v>42</v>
      </c>
      <c r="BI39" s="26" t="s">
        <v>42</v>
      </c>
      <c r="BJ39" s="26" t="s">
        <v>42</v>
      </c>
      <c r="BK39" s="26" t="s">
        <v>42</v>
      </c>
      <c r="BL39" s="26" t="s">
        <v>42</v>
      </c>
      <c r="BM39" s="26" t="s">
        <v>42</v>
      </c>
      <c r="BN39" s="26" t="s">
        <v>42</v>
      </c>
      <c r="BO39" s="26" t="s">
        <v>42</v>
      </c>
      <c r="BP39" s="26" t="s">
        <v>42</v>
      </c>
      <c r="BQ39" s="26" t="s">
        <v>42</v>
      </c>
      <c r="BR39" s="26" t="s">
        <v>42</v>
      </c>
      <c r="BS39" s="26" t="s">
        <v>42</v>
      </c>
      <c r="BT39" s="26" t="s">
        <v>42</v>
      </c>
      <c r="BU39" s="26" t="s">
        <v>42</v>
      </c>
      <c r="BV39" s="26" t="s">
        <v>42</v>
      </c>
      <c r="BW39" s="26" t="s">
        <v>42</v>
      </c>
      <c r="BX39" s="26" t="s">
        <v>42</v>
      </c>
      <c r="BY39" s="26" t="s">
        <v>42</v>
      </c>
      <c r="BZ39" s="26" t="s">
        <v>42</v>
      </c>
      <c r="CA39" s="26" t="s">
        <v>42</v>
      </c>
      <c r="CB39" s="26" t="s">
        <v>42</v>
      </c>
      <c r="CC39" s="26" t="s">
        <v>42</v>
      </c>
      <c r="CD39" s="26" t="s">
        <v>42</v>
      </c>
      <c r="CE39" s="26" t="s">
        <v>42</v>
      </c>
      <c r="CF39" s="26" t="s">
        <v>42</v>
      </c>
      <c r="CG39" s="26" t="s">
        <v>42</v>
      </c>
      <c r="CH39" s="26" t="s">
        <v>42</v>
      </c>
      <c r="CI39" s="26" t="s">
        <v>42</v>
      </c>
      <c r="CJ39" s="26" t="s">
        <v>42</v>
      </c>
      <c r="CK39" s="26" t="s">
        <v>42</v>
      </c>
      <c r="CL39" s="26" t="s">
        <v>42</v>
      </c>
      <c r="CM39" s="26" t="s">
        <v>42</v>
      </c>
    </row>
    <row r="41" spans="1:94">
      <c r="A41" s="1" t="s">
        <v>41</v>
      </c>
      <c r="B41" s="31">
        <v>6.6613381477509392E-12</v>
      </c>
      <c r="C41" s="31">
        <v>0</v>
      </c>
      <c r="D41" s="31">
        <v>0</v>
      </c>
      <c r="E41" s="31">
        <v>0</v>
      </c>
      <c r="F41" s="31">
        <v>0.99999999998667732</v>
      </c>
      <c r="G41" s="31">
        <v>0</v>
      </c>
      <c r="H41" s="31">
        <v>0</v>
      </c>
      <c r="I41" s="31">
        <v>0</v>
      </c>
      <c r="J41" s="31">
        <v>0</v>
      </c>
      <c r="K41" s="31">
        <v>0.99999999999333866</v>
      </c>
      <c r="L41" s="31">
        <v>0</v>
      </c>
      <c r="M41" s="31">
        <v>0</v>
      </c>
      <c r="N41" s="31">
        <v>0</v>
      </c>
      <c r="O41" s="31">
        <v>0</v>
      </c>
      <c r="P41" s="31">
        <v>0</v>
      </c>
      <c r="Q41" s="31">
        <v>0</v>
      </c>
      <c r="R41" s="31">
        <v>0</v>
      </c>
      <c r="S41" s="31">
        <v>0</v>
      </c>
      <c r="T41" s="31">
        <v>0</v>
      </c>
      <c r="U41" s="31">
        <v>0</v>
      </c>
      <c r="V41" s="31">
        <v>0</v>
      </c>
      <c r="W41" s="31">
        <v>0</v>
      </c>
      <c r="X41" s="31">
        <v>0</v>
      </c>
      <c r="Y41" s="31">
        <v>0</v>
      </c>
      <c r="Z41" s="31">
        <v>0</v>
      </c>
      <c r="AA41" s="31">
        <v>0.99999999999333866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31">
        <v>0</v>
      </c>
      <c r="AH41" s="31">
        <v>0</v>
      </c>
      <c r="AI41" s="31">
        <v>0</v>
      </c>
      <c r="AJ41" s="31">
        <v>0</v>
      </c>
      <c r="AK41" s="31">
        <v>0</v>
      </c>
      <c r="AL41" s="31">
        <v>0</v>
      </c>
      <c r="AM41" s="31">
        <v>0</v>
      </c>
      <c r="AN41" s="31">
        <v>0</v>
      </c>
      <c r="AO41" s="31">
        <v>0</v>
      </c>
      <c r="AP41" s="31">
        <v>6.6613381477509392E-12</v>
      </c>
      <c r="AQ41" s="31">
        <v>0.99999999999333866</v>
      </c>
      <c r="AR41" s="31">
        <v>0</v>
      </c>
      <c r="AS41" s="31">
        <v>0</v>
      </c>
      <c r="AT41" s="31">
        <v>0</v>
      </c>
      <c r="AU41" s="31">
        <v>0</v>
      </c>
      <c r="AV41" s="31">
        <v>0</v>
      </c>
      <c r="AW41" s="31">
        <v>0</v>
      </c>
      <c r="AX41" s="31">
        <v>0</v>
      </c>
      <c r="AY41" s="31">
        <v>0</v>
      </c>
      <c r="AZ41" s="31">
        <v>0</v>
      </c>
      <c r="BA41" s="31">
        <v>0</v>
      </c>
      <c r="BB41" s="31">
        <v>0</v>
      </c>
      <c r="BC41" s="31">
        <v>0</v>
      </c>
      <c r="BD41" s="31">
        <v>0.99999999998667732</v>
      </c>
      <c r="BE41" s="31">
        <v>0</v>
      </c>
      <c r="BF41" s="31">
        <v>0</v>
      </c>
      <c r="BG41" s="31">
        <v>0</v>
      </c>
      <c r="BH41" s="31">
        <v>0</v>
      </c>
      <c r="BI41" s="31">
        <v>0</v>
      </c>
      <c r="BJ41" s="31">
        <v>0</v>
      </c>
      <c r="BK41" s="31">
        <v>0</v>
      </c>
      <c r="BL41" s="31">
        <v>0</v>
      </c>
      <c r="BM41" s="31">
        <v>0</v>
      </c>
      <c r="BN41" s="31">
        <v>0</v>
      </c>
      <c r="BO41" s="31">
        <v>0</v>
      </c>
      <c r="BP41" s="31">
        <v>0</v>
      </c>
      <c r="BQ41" s="31">
        <v>0</v>
      </c>
      <c r="BR41" s="31">
        <v>0</v>
      </c>
      <c r="BS41" s="31">
        <v>0</v>
      </c>
      <c r="BT41" s="31">
        <v>0</v>
      </c>
      <c r="BU41" s="31">
        <v>0</v>
      </c>
      <c r="BV41" s="31">
        <v>0</v>
      </c>
      <c r="BW41" s="31">
        <v>0</v>
      </c>
      <c r="BX41" s="31">
        <v>0</v>
      </c>
      <c r="BY41" s="31">
        <v>0</v>
      </c>
      <c r="BZ41" s="31">
        <v>0</v>
      </c>
      <c r="CA41" s="31">
        <v>0</v>
      </c>
      <c r="CB41" s="31">
        <v>0</v>
      </c>
      <c r="CC41" s="31">
        <v>0</v>
      </c>
      <c r="CD41" s="31">
        <v>0</v>
      </c>
      <c r="CE41" s="31">
        <v>0</v>
      </c>
      <c r="CF41" s="31">
        <v>0</v>
      </c>
      <c r="CG41" s="31">
        <v>0</v>
      </c>
      <c r="CH41" s="31">
        <v>0</v>
      </c>
      <c r="CI41" s="31">
        <v>0</v>
      </c>
      <c r="CJ41" s="31">
        <v>0.99999999999333866</v>
      </c>
      <c r="CK41" s="31">
        <v>0</v>
      </c>
      <c r="CL41" s="31">
        <v>0</v>
      </c>
      <c r="CM41" s="31">
        <v>0</v>
      </c>
    </row>
  </sheetData>
  <phoneticPr fontId="0" type="noConversion"/>
  <pageMargins left="0.78740157499999996" right="0.78740157499999996" top="0.984251969" bottom="0.984251969" header="0.4921259845" footer="0.4921259845"/>
  <pageSetup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Données</vt:lpstr>
      <vt:lpstr>Modèle</vt:lpstr>
      <vt:lpstr>Modèle!B.Sup</vt:lpstr>
      <vt:lpstr>cj</vt:lpstr>
      <vt:lpstr>xij</vt:lpstr>
      <vt:lpstr>z</vt:lpstr>
    </vt:vector>
  </TitlesOfParts>
  <Company>OPTIMO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ExRév53-2.xlsx</dc:title>
  <dc:subject>Les candidatures </dc:subject>
  <dc:creator>Nobert, Ouellet, Parent</dc:creator>
  <dc:description>Méthodes d'optimisation pour la gestion 
Nobert, Ouellet, Parent
Section 5.3, exercice de révision 2</dc:description>
  <cp:lastModifiedBy>Roch Ouellet</cp:lastModifiedBy>
  <dcterms:created xsi:type="dcterms:W3CDTF">2007-02-22T13:26:29Z</dcterms:created>
  <dcterms:modified xsi:type="dcterms:W3CDTF">2008-11-04T22:51:35Z</dcterms:modified>
</cp:coreProperties>
</file>